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Javna objava sredstava 2026\"/>
    </mc:Choice>
  </mc:AlternateContent>
  <xr:revisionPtr revIDLastSave="0" documentId="13_ncr:1_{345E8F74-5209-4198-A22C-40E6365D02D5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93" i="1" l="1"/>
  <c r="D91" i="1"/>
  <c r="D89" i="1"/>
  <c r="D86" i="1"/>
  <c r="D83" i="1"/>
  <c r="D81" i="1"/>
  <c r="D79" i="1"/>
  <c r="D77" i="1"/>
  <c r="D75" i="1"/>
  <c r="D73" i="1"/>
  <c r="D70" i="1"/>
  <c r="D68" i="1"/>
  <c r="D66" i="1"/>
  <c r="D64" i="1"/>
  <c r="D62" i="1"/>
  <c r="D59" i="1"/>
  <c r="D57" i="1"/>
  <c r="D55" i="1"/>
  <c r="D53" i="1"/>
  <c r="D50" i="1"/>
  <c r="D48" i="1"/>
  <c r="D46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<sst xmlns="http://schemas.openxmlformats.org/spreadsheetml/2006/main" count="288" uniqueCount="137">
  <si>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</si>
  <si>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</si>
  <si>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</si>
  <si>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</si>
  <si>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</si>
  <si>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</si>
  <si>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</si>
  <si>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</si>
  <si>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</si>
  <si>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</si>
  <si>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01.02.2026 Do 28.02.2026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</si>
  <si>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</si>
  <si>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</si>
  <si>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</si>
  <si>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</si>
  <si>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</si>
  <si>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</si>
  <si>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MERIDIJANI Obrt za izdavačku djelatnost, vl. Petra Some</t>
  </si>
  <si>
    <t>93687324069</t>
  </si>
  <si>
    <t>10430 Samobor</t>
  </si>
  <si>
    <t xml:space="preserve">UREDSKI MATERIJAL I OSTALI MATERIJALNI RASHODI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</si>
  <si>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</si>
  <si>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</si>
  <si>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</si>
  <si>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</si>
  <si>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</si>
  <si>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</si>
  <si>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</si>
  <si>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</si>
  <si>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</si>
  <si>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</si>
  <si>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ISKRA KEMIJSKA INDUSTRIJA</t>
  </si>
  <si>
    <t>86676484135</t>
  </si>
  <si>
    <t>SVETI IVAN ZELINA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</si>
  <si>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</si>
  <si>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</si>
  <si>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</si>
  <si>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MULLER TRGOVINA ZAGREB d.o.o.</t>
  </si>
  <si>
    <t>84698789700</t>
  </si>
  <si>
    <t>UGOSTITELJSKO-TURISTIČKO UČILIŠTE</t>
  </si>
  <si>
    <t>83456348759</t>
  </si>
  <si>
    <t xml:space="preserve">ZAGREB                                            </t>
  </si>
  <si>
    <t xml:space="preserve">MATERIJAL ZA NASTAVU                      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</si>
  <si>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</si>
  <si>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</si>
  <si>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</si>
  <si>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</si>
  <si>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</si>
  <si>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</si>
  <si>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HGSPOT Informatika d.o.o.</t>
  </si>
  <si>
    <t>81919518448</t>
  </si>
  <si>
    <t xml:space="preserve">ZAGREB                                           </t>
  </si>
  <si>
    <t>Hrvatski telekom d.d.</t>
  </si>
  <si>
    <t>81793146560</t>
  </si>
  <si>
    <t>LEXPERA d.o.o.</t>
  </si>
  <si>
    <t>79506290597</t>
  </si>
  <si>
    <t>URIHO, USTANOVA ZA PROF.R</t>
  </si>
  <si>
    <t>77931216562</t>
  </si>
  <si>
    <t>SLUŽBENA, RADNA I ZAŠTITNA ODJEĆA I OBUĆA</t>
  </si>
  <si>
    <t>EUROMIND PROJECTS, S.L.U.</t>
  </si>
  <si>
    <t>75616672</t>
  </si>
  <si>
    <t>SEVILLA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</si>
  <si>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</si>
  <si>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</si>
  <si>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</si>
  <si>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</si>
  <si>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</si>
  <si>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PRO ALARM RJEŠENJA D.O.O</t>
  </si>
  <si>
    <t>72864274418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</si>
  <si>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</si>
  <si>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</si>
  <si>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</si>
  <si>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</si>
  <si>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>BAUHAUS - ZAGREB k.d.</t>
  </si>
  <si>
    <t>71642207963</t>
  </si>
  <si>
    <t>TELEMACH HRVATSKA d.o.o</t>
  </si>
  <si>
    <t>70133616033</t>
  </si>
  <si>
    <t>LIDL Hrvatska</t>
  </si>
  <si>
    <t>66089976432</t>
  </si>
  <si>
    <t>Velika Gorica</t>
  </si>
  <si>
    <t xml:space="preserve">REPREZENTACIJA                                                                                                                                        </t>
  </si>
  <si>
    <t>NARODNE NOVINE</t>
  </si>
  <si>
    <t>64546066176</t>
  </si>
  <si>
    <t>OPTIMUS RAČUNALA D.O.O.</t>
  </si>
  <si>
    <t>64496383435</t>
  </si>
  <si>
    <t>HEP-OPSKRBA d.o.o.</t>
  </si>
  <si>
    <t>63073332379</t>
  </si>
  <si>
    <t>KONZUM plus d.o.o.</t>
  </si>
  <si>
    <t>62226620908</t>
  </si>
  <si>
    <t xml:space="preserve">OSTALI NESPOMENUTI RASHODI POSLOVANJA                                                                                                                 </t>
  </si>
  <si>
    <t>GRADSKI URED ZA IZGR.GRAD</t>
  </si>
  <si>
    <t>61817894937</t>
  </si>
  <si>
    <t>DUBROVNIK SUN d.o.o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</si>
  <si>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</si>
  <si>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</si>
  <si>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</si>
  <si>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ROSA IP d.o.o.</t>
  </si>
  <si>
    <t>58421021869</t>
  </si>
  <si>
    <t>HRVATSKE AUTOCESTE</t>
  </si>
  <si>
    <t>57500462912</t>
  </si>
  <si>
    <t>MAKROMIKRO</t>
  </si>
  <si>
    <t>50467974870</t>
  </si>
  <si>
    <t>VELIKA GORICA</t>
  </si>
  <si>
    <t>RETON d.o.o.</t>
  </si>
  <si>
    <t>47858160205</t>
  </si>
  <si>
    <t>POSLOVNI EDUKATOR ZA SAVJETOVANJE d.o.o.</t>
  </si>
  <si>
    <t>45065170578</t>
  </si>
  <si>
    <t>KAŠTEL SUĆURAC</t>
  </si>
  <si>
    <t>PROTIS d.o.o.</t>
  </si>
  <si>
    <t>42113416920</t>
  </si>
  <si>
    <t>INSAKO d.o.o.</t>
  </si>
  <si>
    <t>39851720584</t>
  </si>
  <si>
    <t>SAPONIA d.d.</t>
  </si>
  <si>
    <t>37879152548</t>
  </si>
  <si>
    <t>OSIJEK</t>
  </si>
  <si>
    <t>KSU d.o.o.</t>
  </si>
  <si>
    <t>34976993601</t>
  </si>
  <si>
    <t>10410 VELIKA GORICA</t>
  </si>
  <si>
    <t>TRAVELMUS S.L.</t>
  </si>
  <si>
    <t>19764844</t>
  </si>
  <si>
    <t>ŠPANJOLSKA</t>
  </si>
  <si>
    <t>HEP-TOPLINARSTVO d.o.o.</t>
  </si>
  <si>
    <t>15907062900</t>
  </si>
  <si>
    <t>DOM ZDRAVLJA  ZAGREB-CENTAR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</si>
  <si>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</si>
  <si>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</si>
  <si>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</si>
  <si>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</si>
  <si>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Ukupno I.:</t>
  </si>
  <si>
    <t>Ukupno II.:</t>
  </si>
  <si>
    <t>Sveukupno (I. + II.):</t>
  </si>
  <si>
    <t>PLAĆE ZA PREKOVREMENI RAD</t>
  </si>
  <si>
    <t>PLAĆE ZA POSEBNE UVJETE RADA</t>
  </si>
  <si>
    <t>MATERIJALNA PRAVA</t>
  </si>
  <si>
    <t>DOPRINOSI ZA ZDRAVSTVENO OSIGURANJE</t>
  </si>
  <si>
    <t>GRADITELJSKA TEHNIČKA ŠKOLA /MZOM</t>
  </si>
  <si>
    <t>GRADITELJSKA TEHNIČKA ŠKOLA /GUOSM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</si>
</sst>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119" sqref="A118:A119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126.2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126.2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30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30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13</v>
      </c>
      <c r="D11" s="18">
        <v>32.11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32.11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130.44</v>
      </c>
      <c r="E13" s="10">
        <v>3235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130.44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13</v>
      </c>
      <c r="D15" s="18">
        <v>84.36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84.36</v>
      </c>
      <c r="E16" s="24"/>
      <c r="F16" s="26"/>
      <c r="G16" s="27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122.4</v>
      </c>
      <c r="E17" s="10">
        <v>3221</v>
      </c>
      <c r="F17" s="9" t="s">
        <v>20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122.4</v>
      </c>
      <c r="E18" s="24"/>
      <c r="F18" s="26"/>
      <c r="G18" s="27"/>
    </row>
    <row r="19" spans="1:7" x14ac:dyDescent="0.3">
      <c r="A19" s="9" t="s">
        <v>34</v>
      </c>
      <c r="B19" s="14" t="s">
        <v>35</v>
      </c>
      <c r="C19" s="10" t="s">
        <v>13</v>
      </c>
      <c r="D19" s="18">
        <v>3.16</v>
      </c>
      <c r="E19" s="10">
        <v>3238</v>
      </c>
      <c r="F19" s="9" t="s">
        <v>36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3.16</v>
      </c>
      <c r="E20" s="24"/>
      <c r="F20" s="26"/>
      <c r="G20" s="27"/>
    </row>
    <row r="21" spans="1:7" x14ac:dyDescent="0.3">
      <c r="A21" s="9" t="s">
        <v>37</v>
      </c>
      <c r="B21" s="14" t="s">
        <v>38</v>
      </c>
      <c r="C21" s="10" t="s">
        <v>13</v>
      </c>
      <c r="D21" s="18">
        <v>245.81</v>
      </c>
      <c r="E21" s="10">
        <v>3221</v>
      </c>
      <c r="F21" s="9" t="s">
        <v>20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245.81</v>
      </c>
      <c r="E22" s="24"/>
      <c r="F22" s="26"/>
      <c r="G22" s="27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84</v>
      </c>
      <c r="E23" s="10">
        <v>3222</v>
      </c>
      <c r="F23" s="9" t="s">
        <v>42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84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13</v>
      </c>
      <c r="D25" s="18">
        <v>3249.46</v>
      </c>
      <c r="E25" s="10">
        <v>3234</v>
      </c>
      <c r="F25" s="9" t="s">
        <v>45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3249.46</v>
      </c>
      <c r="E26" s="24"/>
      <c r="F26" s="26"/>
      <c r="G26" s="27"/>
    </row>
    <row r="27" spans="1:7" x14ac:dyDescent="0.3">
      <c r="A27" s="9" t="s">
        <v>46</v>
      </c>
      <c r="B27" s="14" t="s">
        <v>47</v>
      </c>
      <c r="C27" s="10" t="s">
        <v>13</v>
      </c>
      <c r="D27" s="18">
        <v>461.88</v>
      </c>
      <c r="E27" s="10">
        <v>3212</v>
      </c>
      <c r="F27" s="9" t="s">
        <v>48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461.88</v>
      </c>
      <c r="E28" s="24"/>
      <c r="F28" s="26"/>
      <c r="G28" s="27"/>
    </row>
    <row r="29" spans="1:7" x14ac:dyDescent="0.3">
      <c r="A29" s="9" t="s">
        <v>49</v>
      </c>
      <c r="B29" s="14" t="s">
        <v>50</v>
      </c>
      <c r="C29" s="10" t="s">
        <v>51</v>
      </c>
      <c r="D29" s="18">
        <v>45</v>
      </c>
      <c r="E29" s="10">
        <v>3221</v>
      </c>
      <c r="F29" s="9" t="s">
        <v>20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45</v>
      </c>
      <c r="E30" s="24"/>
      <c r="F30" s="26"/>
      <c r="G30" s="27"/>
    </row>
    <row r="31" spans="1:7" x14ac:dyDescent="0.3">
      <c r="A31" s="9" t="s">
        <v>52</v>
      </c>
      <c r="B31" s="14" t="s">
        <v>53</v>
      </c>
      <c r="C31" s="10" t="s">
        <v>13</v>
      </c>
      <c r="D31" s="18">
        <v>108.19</v>
      </c>
      <c r="E31" s="10">
        <v>3231</v>
      </c>
      <c r="F31" s="9" t="s">
        <v>30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108.19</v>
      </c>
      <c r="E32" s="24"/>
      <c r="F32" s="26"/>
      <c r="G32" s="27"/>
    </row>
    <row r="33" spans="1:7" x14ac:dyDescent="0.3">
      <c r="A33" s="9" t="s">
        <v>54</v>
      </c>
      <c r="B33" s="14" t="s">
        <v>55</v>
      </c>
      <c r="C33" s="10" t="s">
        <v>13</v>
      </c>
      <c r="D33" s="18">
        <v>24.89</v>
      </c>
      <c r="E33" s="10">
        <v>3221</v>
      </c>
      <c r="F33" s="9" t="s">
        <v>20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24.89</v>
      </c>
      <c r="E34" s="24"/>
      <c r="F34" s="26"/>
      <c r="G34" s="27"/>
    </row>
    <row r="35" spans="1:7" x14ac:dyDescent="0.3">
      <c r="A35" s="9" t="s">
        <v>56</v>
      </c>
      <c r="B35" s="14" t="s">
        <v>57</v>
      </c>
      <c r="C35" s="10" t="s">
        <v>41</v>
      </c>
      <c r="D35" s="18">
        <v>69</v>
      </c>
      <c r="E35" s="10">
        <v>3227</v>
      </c>
      <c r="F35" s="9" t="s">
        <v>58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69</v>
      </c>
      <c r="E36" s="24"/>
      <c r="F36" s="26"/>
      <c r="G36" s="27"/>
    </row>
    <row r="37" spans="1:7" x14ac:dyDescent="0.3">
      <c r="A37" s="9" t="s">
        <v>59</v>
      </c>
      <c r="B37" s="14" t="s">
        <v>60</v>
      </c>
      <c r="C37" s="10" t="s">
        <v>61</v>
      </c>
      <c r="D37" s="18">
        <v>2090</v>
      </c>
      <c r="E37" s="10">
        <v>3213</v>
      </c>
      <c r="F37" s="9" t="s">
        <v>62</v>
      </c>
      <c r="G37" s="28" t="s">
        <v>15</v>
      </c>
    </row>
    <row r="38" spans="1:7" x14ac:dyDescent="0.3">
      <c r="A38" s="9"/>
      <c r="B38" s="14"/>
      <c r="C38" s="10"/>
      <c r="D38" s="18">
        <v>21070.080000000002</v>
      </c>
      <c r="E38" s="10">
        <v>3241</v>
      </c>
      <c r="F38" s="9" t="s">
        <v>63</v>
      </c>
      <c r="G38" s="29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SUM(D37:D38)</f>
        <v>23160.080000000002</v>
      </c>
      <c r="E39" s="24"/>
      <c r="F39" s="26"/>
      <c r="G39" s="27"/>
    </row>
    <row r="40" spans="1:7" x14ac:dyDescent="0.3">
      <c r="A40" s="9" t="s">
        <v>64</v>
      </c>
      <c r="B40" s="14" t="s">
        <v>65</v>
      </c>
      <c r="C40" s="10" t="s">
        <v>13</v>
      </c>
      <c r="D40" s="18">
        <v>63.02</v>
      </c>
      <c r="E40" s="10">
        <v>3223</v>
      </c>
      <c r="F40" s="9" t="s">
        <v>66</v>
      </c>
      <c r="G40" s="28" t="s">
        <v>15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63.02</v>
      </c>
      <c r="E41" s="24"/>
      <c r="F41" s="26"/>
      <c r="G41" s="27"/>
    </row>
    <row r="42" spans="1:7" x14ac:dyDescent="0.3">
      <c r="A42" s="9" t="s">
        <v>67</v>
      </c>
      <c r="B42" s="14" t="s">
        <v>68</v>
      </c>
      <c r="C42" s="10" t="s">
        <v>13</v>
      </c>
      <c r="D42" s="18">
        <v>2125</v>
      </c>
      <c r="E42" s="10">
        <v>3232</v>
      </c>
      <c r="F42" s="9" t="s">
        <v>69</v>
      </c>
      <c r="G42" s="28" t="s">
        <v>15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2125</v>
      </c>
      <c r="E43" s="24"/>
      <c r="F43" s="26"/>
      <c r="G43" s="27"/>
    </row>
    <row r="44" spans="1:7" x14ac:dyDescent="0.3">
      <c r="A44" s="9" t="s">
        <v>70</v>
      </c>
      <c r="B44" s="14" t="s">
        <v>71</v>
      </c>
      <c r="C44" s="10" t="s">
        <v>72</v>
      </c>
      <c r="D44" s="18">
        <v>65.63</v>
      </c>
      <c r="E44" s="10">
        <v>3232</v>
      </c>
      <c r="F44" s="9" t="s">
        <v>69</v>
      </c>
      <c r="G44" s="28" t="s">
        <v>15</v>
      </c>
    </row>
    <row r="45" spans="1:7" x14ac:dyDescent="0.3">
      <c r="A45" s="9"/>
      <c r="B45" s="14"/>
      <c r="C45" s="10"/>
      <c r="D45" s="18">
        <v>110</v>
      </c>
      <c r="E45" s="10">
        <v>3235</v>
      </c>
      <c r="F45" s="9" t="s">
        <v>27</v>
      </c>
      <c r="G45" s="29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SUM(D44:D45)</f>
        <v>175.63</v>
      </c>
      <c r="E46" s="24"/>
      <c r="F46" s="26"/>
      <c r="G46" s="27"/>
    </row>
    <row r="47" spans="1:7" x14ac:dyDescent="0.3">
      <c r="A47" s="9" t="s">
        <v>73</v>
      </c>
      <c r="B47" s="14" t="s">
        <v>74</v>
      </c>
      <c r="C47" s="10" t="s">
        <v>13</v>
      </c>
      <c r="D47" s="18">
        <v>9.4</v>
      </c>
      <c r="E47" s="10">
        <v>3224</v>
      </c>
      <c r="F47" s="9" t="s">
        <v>14</v>
      </c>
      <c r="G47" s="28" t="s">
        <v>15</v>
      </c>
    </row>
    <row r="48" spans="1:7" ht="27" customHeight="1" thickBot="1" x14ac:dyDescent="0.35">
      <c r="A48" s="22" t="s">
        <v>16</v>
      </c>
      <c r="B48" s="23"/>
      <c r="C48" s="24"/>
      <c r="D48" s="25">
        <f>SUM(D47:D47)</f>
        <v>9.4</v>
      </c>
      <c r="E48" s="24"/>
      <c r="F48" s="26"/>
      <c r="G48" s="27"/>
    </row>
    <row r="49" spans="1:7" x14ac:dyDescent="0.3">
      <c r="A49" s="9" t="s">
        <v>75</v>
      </c>
      <c r="B49" s="14" t="s">
        <v>76</v>
      </c>
      <c r="C49" s="10" t="s">
        <v>13</v>
      </c>
      <c r="D49" s="18">
        <v>8.75</v>
      </c>
      <c r="E49" s="10">
        <v>3231</v>
      </c>
      <c r="F49" s="9" t="s">
        <v>30</v>
      </c>
      <c r="G49" s="28" t="s">
        <v>15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8.75</v>
      </c>
      <c r="E50" s="24"/>
      <c r="F50" s="26"/>
      <c r="G50" s="27"/>
    </row>
    <row r="51" spans="1:7" x14ac:dyDescent="0.3">
      <c r="A51" s="9" t="s">
        <v>77</v>
      </c>
      <c r="B51" s="14" t="s">
        <v>78</v>
      </c>
      <c r="C51" s="10" t="s">
        <v>79</v>
      </c>
      <c r="D51" s="18">
        <v>14.82</v>
      </c>
      <c r="E51" s="10">
        <v>3222</v>
      </c>
      <c r="F51" s="9" t="s">
        <v>42</v>
      </c>
      <c r="G51" s="28" t="s">
        <v>15</v>
      </c>
    </row>
    <row r="52" spans="1:7" x14ac:dyDescent="0.3">
      <c r="A52" s="9"/>
      <c r="B52" s="14"/>
      <c r="C52" s="10"/>
      <c r="D52" s="18">
        <v>55.33</v>
      </c>
      <c r="E52" s="10">
        <v>3293</v>
      </c>
      <c r="F52" s="9" t="s">
        <v>80</v>
      </c>
      <c r="G52" s="29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SUM(D51:D52)</f>
        <v>70.150000000000006</v>
      </c>
      <c r="E53" s="24"/>
      <c r="F53" s="26"/>
      <c r="G53" s="27"/>
    </row>
    <row r="54" spans="1:7" x14ac:dyDescent="0.3">
      <c r="A54" s="9" t="s">
        <v>81</v>
      </c>
      <c r="B54" s="14" t="s">
        <v>82</v>
      </c>
      <c r="C54" s="10" t="s">
        <v>13</v>
      </c>
      <c r="D54" s="18">
        <v>89.69</v>
      </c>
      <c r="E54" s="10">
        <v>3221</v>
      </c>
      <c r="F54" s="9" t="s">
        <v>20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89.69</v>
      </c>
      <c r="E55" s="24"/>
      <c r="F55" s="26"/>
      <c r="G55" s="27"/>
    </row>
    <row r="56" spans="1:7" x14ac:dyDescent="0.3">
      <c r="A56" s="9" t="s">
        <v>83</v>
      </c>
      <c r="B56" s="14" t="s">
        <v>84</v>
      </c>
      <c r="C56" s="10" t="s">
        <v>13</v>
      </c>
      <c r="D56" s="18">
        <v>50</v>
      </c>
      <c r="E56" s="10">
        <v>3221</v>
      </c>
      <c r="F56" s="9" t="s">
        <v>20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50</v>
      </c>
      <c r="E57" s="24"/>
      <c r="F57" s="26"/>
      <c r="G57" s="27"/>
    </row>
    <row r="58" spans="1:7" x14ac:dyDescent="0.3">
      <c r="A58" s="9" t="s">
        <v>85</v>
      </c>
      <c r="B58" s="14" t="s">
        <v>86</v>
      </c>
      <c r="C58" s="10" t="s">
        <v>13</v>
      </c>
      <c r="D58" s="18">
        <v>3745.63</v>
      </c>
      <c r="E58" s="10">
        <v>3223</v>
      </c>
      <c r="F58" s="9" t="s">
        <v>66</v>
      </c>
      <c r="G58" s="28" t="s">
        <v>15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3745.63</v>
      </c>
      <c r="E59" s="24"/>
      <c r="F59" s="26"/>
      <c r="G59" s="27"/>
    </row>
    <row r="60" spans="1:7" x14ac:dyDescent="0.3">
      <c r="A60" s="9" t="s">
        <v>87</v>
      </c>
      <c r="B60" s="14" t="s">
        <v>88</v>
      </c>
      <c r="C60" s="10" t="s">
        <v>13</v>
      </c>
      <c r="D60" s="18">
        <v>5.25</v>
      </c>
      <c r="E60" s="10">
        <v>3293</v>
      </c>
      <c r="F60" s="9" t="s">
        <v>80</v>
      </c>
      <c r="G60" s="28" t="s">
        <v>15</v>
      </c>
    </row>
    <row r="61" spans="1:7" x14ac:dyDescent="0.3">
      <c r="A61" s="9"/>
      <c r="B61" s="14"/>
      <c r="C61" s="10"/>
      <c r="D61" s="18">
        <v>73.17</v>
      </c>
      <c r="E61" s="10">
        <v>3299</v>
      </c>
      <c r="F61" s="9" t="s">
        <v>89</v>
      </c>
      <c r="G61" s="29" t="s">
        <v>15</v>
      </c>
    </row>
    <row r="62" spans="1:7" ht="27" customHeight="1" thickBot="1" x14ac:dyDescent="0.35">
      <c r="A62" s="22" t="s">
        <v>16</v>
      </c>
      <c r="B62" s="23"/>
      <c r="C62" s="24"/>
      <c r="D62" s="25">
        <f>SUM(D60:D61)</f>
        <v>78.42</v>
      </c>
      <c r="E62" s="24"/>
      <c r="F62" s="26"/>
      <c r="G62" s="27"/>
    </row>
    <row r="63" spans="1:7" x14ac:dyDescent="0.3">
      <c r="A63" s="9" t="s">
        <v>90</v>
      </c>
      <c r="B63" s="14" t="s">
        <v>91</v>
      </c>
      <c r="C63" s="10" t="s">
        <v>13</v>
      </c>
      <c r="D63" s="18">
        <v>138.01</v>
      </c>
      <c r="E63" s="10">
        <v>3234</v>
      </c>
      <c r="F63" s="9" t="s">
        <v>45</v>
      </c>
      <c r="G63" s="28" t="s">
        <v>15</v>
      </c>
    </row>
    <row r="64" spans="1:7" ht="27" customHeight="1" thickBot="1" x14ac:dyDescent="0.35">
      <c r="A64" s="22" t="s">
        <v>16</v>
      </c>
      <c r="B64" s="23"/>
      <c r="C64" s="24"/>
      <c r="D64" s="25">
        <f>SUM(D63:D63)</f>
        <v>138.01</v>
      </c>
      <c r="E64" s="24"/>
      <c r="F64" s="26"/>
      <c r="G64" s="27"/>
    </row>
    <row r="65" spans="1:7" x14ac:dyDescent="0.3">
      <c r="A65" s="9" t="s">
        <v>92</v>
      </c>
      <c r="B65" s="14" t="s">
        <v>93</v>
      </c>
      <c r="C65" s="10" t="s">
        <v>94</v>
      </c>
      <c r="D65" s="18">
        <v>253.6</v>
      </c>
      <c r="E65" s="10">
        <v>3211</v>
      </c>
      <c r="F65" s="9" t="s">
        <v>95</v>
      </c>
      <c r="G65" s="28" t="s">
        <v>15</v>
      </c>
    </row>
    <row r="66" spans="1:7" ht="27" customHeight="1" thickBot="1" x14ac:dyDescent="0.35">
      <c r="A66" s="22" t="s">
        <v>16</v>
      </c>
      <c r="B66" s="23"/>
      <c r="C66" s="24"/>
      <c r="D66" s="25">
        <f>SUM(D65:D65)</f>
        <v>253.6</v>
      </c>
      <c r="E66" s="24"/>
      <c r="F66" s="26"/>
      <c r="G66" s="27"/>
    </row>
    <row r="67" spans="1:7" x14ac:dyDescent="0.3">
      <c r="A67" s="9" t="s">
        <v>96</v>
      </c>
      <c r="B67" s="14" t="s">
        <v>97</v>
      </c>
      <c r="C67" s="10" t="s">
        <v>26</v>
      </c>
      <c r="D67" s="18">
        <v>271.13</v>
      </c>
      <c r="E67" s="10">
        <v>3221</v>
      </c>
      <c r="F67" s="9" t="s">
        <v>20</v>
      </c>
      <c r="G67" s="28" t="s">
        <v>15</v>
      </c>
    </row>
    <row r="68" spans="1:7" ht="27" customHeight="1" thickBot="1" x14ac:dyDescent="0.35">
      <c r="A68" s="22" t="s">
        <v>16</v>
      </c>
      <c r="B68" s="23"/>
      <c r="C68" s="24"/>
      <c r="D68" s="25">
        <f>SUM(D67:D67)</f>
        <v>271.13</v>
      </c>
      <c r="E68" s="24"/>
      <c r="F68" s="26"/>
      <c r="G68" s="27"/>
    </row>
    <row r="69" spans="1:7" x14ac:dyDescent="0.3">
      <c r="A69" s="9" t="s">
        <v>98</v>
      </c>
      <c r="B69" s="14" t="s">
        <v>99</v>
      </c>
      <c r="C69" s="10" t="s">
        <v>13</v>
      </c>
      <c r="D69" s="18">
        <v>203.77</v>
      </c>
      <c r="E69" s="10">
        <v>3231</v>
      </c>
      <c r="F69" s="9" t="s">
        <v>30</v>
      </c>
      <c r="G69" s="28" t="s">
        <v>15</v>
      </c>
    </row>
    <row r="70" spans="1:7" ht="27" customHeight="1" thickBot="1" x14ac:dyDescent="0.35">
      <c r="A70" s="22" t="s">
        <v>16</v>
      </c>
      <c r="B70" s="23"/>
      <c r="C70" s="24"/>
      <c r="D70" s="25">
        <f>SUM(D69:D69)</f>
        <v>203.77</v>
      </c>
      <c r="E70" s="24"/>
      <c r="F70" s="26"/>
      <c r="G70" s="27"/>
    </row>
    <row r="71" spans="1:7" x14ac:dyDescent="0.3">
      <c r="A71" s="9" t="s">
        <v>100</v>
      </c>
      <c r="B71" s="14" t="s">
        <v>101</v>
      </c>
      <c r="C71" s="10" t="s">
        <v>102</v>
      </c>
      <c r="D71" s="18">
        <v>15.6</v>
      </c>
      <c r="E71" s="10">
        <v>3221</v>
      </c>
      <c r="F71" s="9" t="s">
        <v>20</v>
      </c>
      <c r="G71" s="28" t="s">
        <v>15</v>
      </c>
    </row>
    <row r="72" spans="1:7" x14ac:dyDescent="0.3">
      <c r="A72" s="9"/>
      <c r="B72" s="14"/>
      <c r="C72" s="10"/>
      <c r="D72" s="18">
        <v>7</v>
      </c>
      <c r="E72" s="10">
        <v>3231</v>
      </c>
      <c r="F72" s="9" t="s">
        <v>30</v>
      </c>
      <c r="G72" s="29" t="s">
        <v>15</v>
      </c>
    </row>
    <row r="73" spans="1:7" ht="27" customHeight="1" thickBot="1" x14ac:dyDescent="0.35">
      <c r="A73" s="22" t="s">
        <v>16</v>
      </c>
      <c r="B73" s="23"/>
      <c r="C73" s="24"/>
      <c r="D73" s="25">
        <f>SUM(D71:D72)</f>
        <v>22.6</v>
      </c>
      <c r="E73" s="24"/>
      <c r="F73" s="26"/>
      <c r="G73" s="27"/>
    </row>
    <row r="74" spans="1:7" x14ac:dyDescent="0.3">
      <c r="A74" s="9" t="s">
        <v>103</v>
      </c>
      <c r="B74" s="14" t="s">
        <v>104</v>
      </c>
      <c r="C74" s="10" t="s">
        <v>13</v>
      </c>
      <c r="D74" s="18">
        <v>116.01</v>
      </c>
      <c r="E74" s="10">
        <v>3221</v>
      </c>
      <c r="F74" s="9" t="s">
        <v>20</v>
      </c>
      <c r="G74" s="28" t="s">
        <v>15</v>
      </c>
    </row>
    <row r="75" spans="1:7" ht="27" customHeight="1" thickBot="1" x14ac:dyDescent="0.35">
      <c r="A75" s="22" t="s">
        <v>16</v>
      </c>
      <c r="B75" s="23"/>
      <c r="C75" s="24"/>
      <c r="D75" s="25">
        <f>SUM(D74:D74)</f>
        <v>116.01</v>
      </c>
      <c r="E75" s="24"/>
      <c r="F75" s="26"/>
      <c r="G75" s="27"/>
    </row>
    <row r="76" spans="1:7" x14ac:dyDescent="0.3">
      <c r="A76" s="9" t="s">
        <v>105</v>
      </c>
      <c r="B76" s="14" t="s">
        <v>106</v>
      </c>
      <c r="C76" s="10" t="s">
        <v>107</v>
      </c>
      <c r="D76" s="18">
        <v>171</v>
      </c>
      <c r="E76" s="10">
        <v>3221</v>
      </c>
      <c r="F76" s="9" t="s">
        <v>20</v>
      </c>
      <c r="G76" s="28" t="s">
        <v>15</v>
      </c>
    </row>
    <row r="77" spans="1:7" ht="27" customHeight="1" thickBot="1" x14ac:dyDescent="0.35">
      <c r="A77" s="22" t="s">
        <v>16</v>
      </c>
      <c r="B77" s="23"/>
      <c r="C77" s="24"/>
      <c r="D77" s="25">
        <f>SUM(D76:D76)</f>
        <v>171</v>
      </c>
      <c r="E77" s="24"/>
      <c r="F77" s="26"/>
      <c r="G77" s="27"/>
    </row>
    <row r="78" spans="1:7" x14ac:dyDescent="0.3">
      <c r="A78" s="9" t="s">
        <v>108</v>
      </c>
      <c r="B78" s="14" t="s">
        <v>109</v>
      </c>
      <c r="C78" s="10" t="s">
        <v>13</v>
      </c>
      <c r="D78" s="18">
        <v>131.80000000000001</v>
      </c>
      <c r="E78" s="10">
        <v>3221</v>
      </c>
      <c r="F78" s="9" t="s">
        <v>20</v>
      </c>
      <c r="G78" s="28" t="s">
        <v>15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131.80000000000001</v>
      </c>
      <c r="E79" s="24"/>
      <c r="F79" s="26"/>
      <c r="G79" s="27"/>
    </row>
    <row r="80" spans="1:7" x14ac:dyDescent="0.3">
      <c r="A80" s="9" t="s">
        <v>110</v>
      </c>
      <c r="B80" s="14" t="s">
        <v>111</v>
      </c>
      <c r="C80" s="10" t="s">
        <v>13</v>
      </c>
      <c r="D80" s="18">
        <v>333.52</v>
      </c>
      <c r="E80" s="10">
        <v>3221</v>
      </c>
      <c r="F80" s="9" t="s">
        <v>20</v>
      </c>
      <c r="G80" s="28" t="s">
        <v>15</v>
      </c>
    </row>
    <row r="81" spans="1:7" ht="27" customHeight="1" thickBot="1" x14ac:dyDescent="0.35">
      <c r="A81" s="22" t="s">
        <v>16</v>
      </c>
      <c r="B81" s="23"/>
      <c r="C81" s="24"/>
      <c r="D81" s="25">
        <f>SUM(D80:D80)</f>
        <v>333.52</v>
      </c>
      <c r="E81" s="24"/>
      <c r="F81" s="26"/>
      <c r="G81" s="27"/>
    </row>
    <row r="82" spans="1:7" x14ac:dyDescent="0.3">
      <c r="A82" s="9" t="s">
        <v>112</v>
      </c>
      <c r="B82" s="14" t="s">
        <v>113</v>
      </c>
      <c r="C82" s="10" t="s">
        <v>114</v>
      </c>
      <c r="D82" s="18">
        <v>88.8</v>
      </c>
      <c r="E82" s="10">
        <v>3221</v>
      </c>
      <c r="F82" s="9" t="s">
        <v>20</v>
      </c>
      <c r="G82" s="28" t="s">
        <v>15</v>
      </c>
    </row>
    <row r="83" spans="1:7" ht="27" customHeight="1" thickBot="1" x14ac:dyDescent="0.35">
      <c r="A83" s="22" t="s">
        <v>16</v>
      </c>
      <c r="B83" s="23"/>
      <c r="C83" s="24"/>
      <c r="D83" s="25">
        <f>SUM(D82:D82)</f>
        <v>88.8</v>
      </c>
      <c r="E83" s="24"/>
      <c r="F83" s="26"/>
      <c r="G83" s="27"/>
    </row>
    <row r="84" spans="1:7" x14ac:dyDescent="0.3">
      <c r="A84" s="9" t="s">
        <v>115</v>
      </c>
      <c r="B84" s="14" t="s">
        <v>116</v>
      </c>
      <c r="C84" s="10" t="s">
        <v>117</v>
      </c>
      <c r="D84" s="18">
        <v>121.86</v>
      </c>
      <c r="E84" s="10">
        <v>3221</v>
      </c>
      <c r="F84" s="9" t="s">
        <v>20</v>
      </c>
      <c r="G84" s="28" t="s">
        <v>15</v>
      </c>
    </row>
    <row r="85" spans="1:7" x14ac:dyDescent="0.3">
      <c r="A85" s="9"/>
      <c r="B85" s="14"/>
      <c r="C85" s="10"/>
      <c r="D85" s="18">
        <v>89.59</v>
      </c>
      <c r="E85" s="10">
        <v>3235</v>
      </c>
      <c r="F85" s="9" t="s">
        <v>27</v>
      </c>
      <c r="G85" s="29" t="s">
        <v>15</v>
      </c>
    </row>
    <row r="86" spans="1:7" ht="27" customHeight="1" thickBot="1" x14ac:dyDescent="0.35">
      <c r="A86" s="22" t="s">
        <v>16</v>
      </c>
      <c r="B86" s="23"/>
      <c r="C86" s="24"/>
      <c r="D86" s="25">
        <f>SUM(D84:D85)</f>
        <v>211.45</v>
      </c>
      <c r="E86" s="24"/>
      <c r="F86" s="26"/>
      <c r="G86" s="27"/>
    </row>
    <row r="87" spans="1:7" x14ac:dyDescent="0.3">
      <c r="A87" s="9" t="s">
        <v>118</v>
      </c>
      <c r="B87" s="14" t="s">
        <v>119</v>
      </c>
      <c r="C87" s="10" t="s">
        <v>120</v>
      </c>
      <c r="D87" s="18">
        <v>232</v>
      </c>
      <c r="E87" s="10">
        <v>3213</v>
      </c>
      <c r="F87" s="9" t="s">
        <v>62</v>
      </c>
      <c r="G87" s="28" t="s">
        <v>15</v>
      </c>
    </row>
    <row r="88" spans="1:7" x14ac:dyDescent="0.3">
      <c r="A88" s="9"/>
      <c r="B88" s="14"/>
      <c r="C88" s="10"/>
      <c r="D88" s="18">
        <v>2088</v>
      </c>
      <c r="E88" s="10">
        <v>3241</v>
      </c>
      <c r="F88" s="9" t="s">
        <v>63</v>
      </c>
      <c r="G88" s="29" t="s">
        <v>15</v>
      </c>
    </row>
    <row r="89" spans="1:7" ht="27" customHeight="1" thickBot="1" x14ac:dyDescent="0.35">
      <c r="A89" s="22" t="s">
        <v>16</v>
      </c>
      <c r="B89" s="23"/>
      <c r="C89" s="24"/>
      <c r="D89" s="25">
        <f>SUM(D87:D88)</f>
        <v>2320</v>
      </c>
      <c r="E89" s="24"/>
      <c r="F89" s="26"/>
      <c r="G89" s="27"/>
    </row>
    <row r="90" spans="1:7" x14ac:dyDescent="0.3">
      <c r="A90" s="9" t="s">
        <v>121</v>
      </c>
      <c r="B90" s="14" t="s">
        <v>122</v>
      </c>
      <c r="C90" s="10" t="s">
        <v>13</v>
      </c>
      <c r="D90" s="18">
        <v>43032.98</v>
      </c>
      <c r="E90" s="10">
        <v>3223</v>
      </c>
      <c r="F90" s="9" t="s">
        <v>66</v>
      </c>
      <c r="G90" s="28" t="s">
        <v>15</v>
      </c>
    </row>
    <row r="91" spans="1:7" ht="27" customHeight="1" thickBot="1" x14ac:dyDescent="0.35">
      <c r="A91" s="22" t="s">
        <v>16</v>
      </c>
      <c r="B91" s="23"/>
      <c r="C91" s="24"/>
      <c r="D91" s="25">
        <f>SUM(D90:D90)</f>
        <v>43032.98</v>
      </c>
      <c r="E91" s="24"/>
      <c r="F91" s="26"/>
      <c r="G91" s="27"/>
    </row>
    <row r="92" spans="1:7" x14ac:dyDescent="0.3">
      <c r="A92" s="9" t="s">
        <v>123</v>
      </c>
      <c r="B92" s="14" t="s">
        <v>124</v>
      </c>
      <c r="C92" s="10" t="s">
        <v>13</v>
      </c>
      <c r="D92" s="18">
        <v>60</v>
      </c>
      <c r="E92" s="10">
        <v>3236</v>
      </c>
      <c r="F92" s="9" t="s">
        <v>125</v>
      </c>
      <c r="G92" s="28" t="s">
        <v>15</v>
      </c>
    </row>
    <row r="93" spans="1:7" ht="27" customHeight="1" thickBot="1" x14ac:dyDescent="0.35">
      <c r="A93" s="22" t="s">
        <v>16</v>
      </c>
      <c r="B93" s="23"/>
      <c r="C93" s="24"/>
      <c r="D93" s="25">
        <f>SUM(D92:D92)</f>
        <v>60</v>
      </c>
      <c r="E93" s="24"/>
      <c r="F93" s="26"/>
      <c r="G93" s="27"/>
    </row>
    <row r="94" spans="1:7" ht="27" customHeight="1" thickBot="1" x14ac:dyDescent="0.35">
      <c r="A94" s="36" t="s">
        <v>128</v>
      </c>
      <c r="B94" s="37"/>
      <c r="C94" s="38"/>
      <c r="D94" s="39">
        <f>D8+D10+D12+D14+D16+D18+D20+D22+D24+D26+D28+D30+D32+D34+D36+D39+D41+D43+D46+D48+D50+D53+D55+D57+D59+D62+D64+D66+D68+D70+D73+D75+D77+D79+D81+D83+D86+D89+D91+D93</f>
        <v>81747.34</v>
      </c>
      <c r="E94" s="38"/>
      <c r="F94" s="40"/>
      <c r="G94" s="29"/>
    </row>
    <row r="95" spans="1:7" ht="15.75" thickBot="1" x14ac:dyDescent="0.35">
      <c r="A95" s="9"/>
      <c r="B95" s="14"/>
      <c r="C95" s="10"/>
      <c r="D95" s="18">
        <v>116956.18</v>
      </c>
      <c r="E95" s="10">
        <v>3111</v>
      </c>
      <c r="F95" s="9" t="s">
        <v>126</v>
      </c>
      <c r="G95" s="28" t="s">
        <v>135</v>
      </c>
    </row>
    <row r="96" spans="1:7" ht="15.75" thickBot="1" x14ac:dyDescent="0.35">
      <c r="A96" s="9"/>
      <c r="B96" s="14"/>
      <c r="C96" s="10"/>
      <c r="D96" s="18">
        <v>3715.12</v>
      </c>
      <c r="E96" s="10">
        <v>3113</v>
      </c>
      <c r="F96" s="9" t="s">
        <v>131</v>
      </c>
      <c r="G96" s="28" t="s">
        <v>135</v>
      </c>
    </row>
    <row r="97" spans="1:7" ht="15.75" thickBot="1" x14ac:dyDescent="0.35">
      <c r="A97" s="9"/>
      <c r="B97" s="14"/>
      <c r="C97" s="10"/>
      <c r="D97" s="18">
        <v>4304.72</v>
      </c>
      <c r="E97" s="10">
        <v>3114</v>
      </c>
      <c r="F97" s="9" t="s">
        <v>132</v>
      </c>
      <c r="G97" s="28" t="s">
        <v>135</v>
      </c>
    </row>
    <row r="98" spans="1:7" ht="15.75" thickBot="1" x14ac:dyDescent="0.35">
      <c r="A98" s="9"/>
      <c r="B98" s="14"/>
      <c r="C98" s="10"/>
      <c r="D98" s="18">
        <v>1581.24</v>
      </c>
      <c r="E98" s="10">
        <v>3151</v>
      </c>
      <c r="F98" s="9" t="s">
        <v>133</v>
      </c>
      <c r="G98" s="28" t="s">
        <v>135</v>
      </c>
    </row>
    <row r="99" spans="1:7" ht="15.75" thickBot="1" x14ac:dyDescent="0.35">
      <c r="A99" s="9"/>
      <c r="B99" s="14"/>
      <c r="C99" s="10"/>
      <c r="D99" s="18">
        <v>20621.060000000001</v>
      </c>
      <c r="E99" s="10">
        <v>3132</v>
      </c>
      <c r="F99" s="9" t="s">
        <v>134</v>
      </c>
      <c r="G99" s="28" t="s">
        <v>135</v>
      </c>
    </row>
    <row r="100" spans="1:7" ht="15.75" thickBot="1" x14ac:dyDescent="0.35">
      <c r="A100" s="9"/>
      <c r="B100" s="14"/>
      <c r="C100" s="10"/>
      <c r="D100" s="18">
        <v>2312.7600000000002</v>
      </c>
      <c r="E100" s="10">
        <v>3212</v>
      </c>
      <c r="F100" s="9" t="s">
        <v>48</v>
      </c>
      <c r="G100" s="28" t="s">
        <v>136</v>
      </c>
    </row>
    <row r="101" spans="1:7" ht="15.75" thickBot="1" x14ac:dyDescent="0.35">
      <c r="A101" s="9"/>
      <c r="B101" s="14"/>
      <c r="C101" s="10"/>
      <c r="D101" s="18">
        <v>57.36</v>
      </c>
      <c r="E101" s="10">
        <v>3213</v>
      </c>
      <c r="F101" s="9" t="s">
        <v>62</v>
      </c>
      <c r="G101" s="28" t="s">
        <v>135</v>
      </c>
    </row>
    <row r="102" spans="1:7" ht="15.75" thickBot="1" x14ac:dyDescent="0.35">
      <c r="A102" s="9"/>
      <c r="B102" s="14"/>
      <c r="C102" s="10"/>
      <c r="D102" s="18">
        <v>71.97</v>
      </c>
      <c r="E102" s="10">
        <v>3237</v>
      </c>
      <c r="F102" s="9" t="s">
        <v>127</v>
      </c>
      <c r="G102" s="28" t="s">
        <v>136</v>
      </c>
    </row>
    <row r="103" spans="1:7" ht="15.75" thickBot="1" x14ac:dyDescent="0.35">
      <c r="A103" s="9"/>
      <c r="B103" s="14"/>
      <c r="C103" s="10"/>
      <c r="D103" s="18">
        <v>237</v>
      </c>
      <c r="E103" s="10">
        <v>3241</v>
      </c>
      <c r="F103" s="9" t="s">
        <v>63</v>
      </c>
      <c r="G103" s="28" t="s">
        <v>135</v>
      </c>
    </row>
    <row r="104" spans="1:7" x14ac:dyDescent="0.3">
      <c r="A104" s="9"/>
      <c r="B104" s="14"/>
      <c r="C104" s="10"/>
      <c r="D104" s="18">
        <v>284</v>
      </c>
      <c r="E104" s="10">
        <v>3299</v>
      </c>
      <c r="F104" s="9" t="s">
        <v>89</v>
      </c>
      <c r="G104" s="28" t="s">
        <v>135</v>
      </c>
    </row>
    <row r="105" spans="1:7" ht="20.95" customHeight="1" thickBot="1" x14ac:dyDescent="0.35">
      <c r="A105" s="22" t="s">
        <v>129</v>
      </c>
      <c r="B105" s="23"/>
      <c r="C105" s="24"/>
      <c r="D105" s="25">
        <f>SUM(D95:D104)</f>
        <v>150141.41</v>
      </c>
      <c r="E105" s="24"/>
      <c r="F105" s="26"/>
      <c r="G105" s="27"/>
    </row>
    <row r="106" spans="1:7" ht="30.3" customHeight="1" thickBot="1" x14ac:dyDescent="0.35">
      <c r="A106" s="30" t="s">
        <v>130</v>
      </c>
      <c r="B106" s="31"/>
      <c r="C106" s="32"/>
      <c r="D106" s="33">
        <f>D94+D105</f>
        <v>231888.75</v>
      </c>
      <c r="E106" s="32"/>
      <c r="F106" s="34"/>
      <c r="G106" s="35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2026-03-18T09:17:15Z</dcterms:modified>
</cp:coreProperties>
</file>