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Javna objava sredstava 2026\"/>
    </mc:Choice>
  </mc:AlternateContent>
  <xr:revisionPtr revIDLastSave="0" documentId="13_ncr:1_{BACDEF3A-E737-4A5E-B0D7-0ECFBBB3E502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0" i="1"/>
  <c r="D55" i="1" l="1"/>
  <c r="D53" i="1"/>
  <c r="D51" i="1"/>
  <c r="D49" i="1"/>
  <c r="D47" i="1"/>
  <c r="D44" i="1"/>
  <c r="D42" i="1"/>
  <c r="D40" i="1"/>
  <c r="D38" i="1"/>
  <c r="D36" i="1"/>
  <c r="D34" i="1"/>
  <c r="D31" i="1"/>
  <c r="D29" i="1"/>
  <c r="D26" i="1"/>
  <c r="D24" i="1"/>
  <c r="D22" i="1"/>
  <c r="D20" i="1"/>
  <c r="D18" i="1"/>
  <c r="D16" i="1"/>
  <c r="D14" i="1"/>
  <c r="D12" i="1"/>
  <c r="D10" i="1"/>
  <c r="D8" i="1"/>
  <c r="D56" i="1" s="1"/>
</calcChain>
</file>

<file path=xl/sharedStrings.xml><?xml version="1.0" encoding="utf-8"?>
<sst xmlns="http://schemas.openxmlformats.org/spreadsheetml/2006/main" count="180" uniqueCount="98">
  <si>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</si>
  <si>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</si>
  <si>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</si>
  <si>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</si>
  <si>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</si>
  <si>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</si>
  <si>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</si>
  <si>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</si>
  <si>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</si>
  <si>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</si>
  <si>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01.01.2026 Do 31.01.2026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</si>
  <si>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</si>
  <si>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</si>
  <si>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</si>
  <si>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</si>
  <si>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</si>
  <si>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</si>
  <si>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dm-drogerie markt d.o.o.</t>
  </si>
  <si>
    <t>94124811986</t>
  </si>
  <si>
    <t>Zagreb</t>
  </si>
  <si>
    <t xml:space="preserve">UREDSKI MATERIJAL I OSTALI MATERIJALNI RASHODI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</si>
  <si>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</si>
  <si>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</si>
  <si>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</si>
  <si>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</si>
  <si>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</si>
  <si>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10370 Dugo Selo</t>
  </si>
  <si>
    <t>NAKNADE TROŠKOVA OSOBAMA IZVAN RADNOG ODNOSA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</si>
  <si>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</si>
  <si>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</si>
  <si>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</si>
  <si>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</si>
  <si>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</si>
  <si>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</si>
  <si>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</si>
  <si>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</si>
  <si>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</si>
  <si>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</si>
  <si>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</si>
  <si>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</si>
  <si>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</si>
  <si>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</si>
  <si>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</si>
  <si>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LEXPERA d.o.o.</t>
  </si>
  <si>
    <t>79506290597</t>
  </si>
  <si>
    <t>UNIQA osiguranje d.d.</t>
  </si>
  <si>
    <t>75665455333</t>
  </si>
  <si>
    <t xml:space="preserve">STRUČNO USAVRŠAVANJE ZAPOSLENIKA                                                                                                                      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</si>
  <si>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</si>
  <si>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</si>
  <si>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</si>
  <si>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</si>
  <si>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</si>
  <si>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</si>
  <si>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</si>
  <si>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BAUHAUS - ZAGREB k.d.</t>
  </si>
  <si>
    <t>71642207963</t>
  </si>
  <si>
    <t>TELEMACH HRVATSKA d.o.o</t>
  </si>
  <si>
    <t>70133616033</t>
  </si>
  <si>
    <t>KONZUM plus d.o.o.</t>
  </si>
  <si>
    <t>62226620908</t>
  </si>
  <si>
    <t xml:space="preserve">MATERIJAL ZA NASTAVU                                                                                                                                  </t>
  </si>
  <si>
    <t>GRADSKI URED ZA IZGR.GRAD</t>
  </si>
  <si>
    <t>61817894937</t>
  </si>
  <si>
    <t>DUBROVNIK SUN d.o.o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</si>
  <si>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</si>
  <si>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</si>
  <si>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</si>
  <si>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KSU d.o.o.</t>
  </si>
  <si>
    <t>34976993601</t>
  </si>
  <si>
    <t>10410 VELIKA GORICA</t>
  </si>
  <si>
    <t>INSTITUT ZA SIGURNOST ZAGREB</t>
  </si>
  <si>
    <t>34560071270</t>
  </si>
  <si>
    <t>O.M. SUPPORT d.o.o.</t>
  </si>
  <si>
    <t>23071028130</t>
  </si>
  <si>
    <t xml:space="preserve"> ZAGREB</t>
  </si>
  <si>
    <t xml:space="preserve">OSTALE USLUGE                                                                                                                                         </t>
  </si>
  <si>
    <t>IKEA HRVATSKA d.o.o.</t>
  </si>
  <si>
    <t>21523879111</t>
  </si>
  <si>
    <t>Sesvetski Kraljevec</t>
  </si>
  <si>
    <t xml:space="preserve">UREDSKA OPREMA I NAMJEŠTAJ                                                                                                                            </t>
  </si>
  <si>
    <t>AKD-ZAŠTITA D.O.O.</t>
  </si>
  <si>
    <t>09253797076</t>
  </si>
  <si>
    <t>10000 ZAGREB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</si>
  <si>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</si>
  <si>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</si>
  <si>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</si>
  <si>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TEKUĆE DONACIJE U NOVCU                                                                                                                               </t>
  </si>
  <si>
    <t>Ukupno I.:</t>
  </si>
  <si>
    <t>Ukupno II.:</t>
  </si>
  <si>
    <t xml:space="preserve">Sveukupno I. + II.: </t>
  </si>
  <si>
    <t>GRADITELJSKA TEHNIČKA ŠKOLA / MZOM</t>
  </si>
  <si>
    <t>PLAĆE ZA PREKOVEREMNI RAD</t>
  </si>
  <si>
    <t>DOPRINOSI ZA ZDRAVSTVENO OSIGURANJE</t>
  </si>
  <si>
    <t>NAGRADE ZA DJELATNIKE</t>
  </si>
  <si>
    <t>GRADITELJSKA TEHNIČKA ŠKOLA /ERASMUS</t>
  </si>
  <si>
    <t>GRADITELJSKA TEHNIČKA ŠKOLA / ERASMUS</t>
  </si>
  <si>
    <t>GRADITELJSKA TEHNIČKA ŠKOLA /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</si>
</sst>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D74" sqref="D74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413.48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413.48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57.6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57.6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13</v>
      </c>
      <c r="D11" s="18">
        <v>28.82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28.82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1880</v>
      </c>
      <c r="E13" s="10">
        <v>3241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1880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130.44</v>
      </c>
      <c r="E15" s="10">
        <v>3235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130.44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13</v>
      </c>
      <c r="D17" s="18">
        <v>609.44000000000005</v>
      </c>
      <c r="E17" s="10">
        <v>3234</v>
      </c>
      <c r="F17" s="9" t="s">
        <v>34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609.44000000000005</v>
      </c>
      <c r="E18" s="24"/>
      <c r="F18" s="26"/>
      <c r="G18" s="27"/>
    </row>
    <row r="19" spans="1:7" x14ac:dyDescent="0.3">
      <c r="A19" s="9" t="s">
        <v>35</v>
      </c>
      <c r="B19" s="14" t="s">
        <v>36</v>
      </c>
      <c r="C19" s="10" t="s">
        <v>13</v>
      </c>
      <c r="D19" s="18">
        <v>465.26</v>
      </c>
      <c r="E19" s="10">
        <v>3234</v>
      </c>
      <c r="F19" s="9" t="s">
        <v>34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465.26</v>
      </c>
      <c r="E20" s="24"/>
      <c r="F20" s="26"/>
      <c r="G20" s="27"/>
    </row>
    <row r="21" spans="1:7" x14ac:dyDescent="0.3">
      <c r="A21" s="9" t="s">
        <v>37</v>
      </c>
      <c r="B21" s="14" t="s">
        <v>38</v>
      </c>
      <c r="C21" s="10" t="s">
        <v>13</v>
      </c>
      <c r="D21" s="18">
        <v>384.9</v>
      </c>
      <c r="E21" s="10">
        <v>3212</v>
      </c>
      <c r="F21" s="9" t="s">
        <v>39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384.9</v>
      </c>
      <c r="E22" s="24"/>
      <c r="F22" s="26"/>
      <c r="G22" s="27"/>
    </row>
    <row r="23" spans="1:7" x14ac:dyDescent="0.3">
      <c r="A23" s="9" t="s">
        <v>40</v>
      </c>
      <c r="B23" s="14" t="s">
        <v>41</v>
      </c>
      <c r="C23" s="10" t="s">
        <v>13</v>
      </c>
      <c r="D23" s="18">
        <v>106.53</v>
      </c>
      <c r="E23" s="10">
        <v>3231</v>
      </c>
      <c r="F23" s="9" t="s">
        <v>42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106.53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13</v>
      </c>
      <c r="D25" s="18">
        <v>24.89</v>
      </c>
      <c r="E25" s="10">
        <v>3221</v>
      </c>
      <c r="F25" s="9" t="s">
        <v>20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24.89</v>
      </c>
      <c r="E26" s="24"/>
      <c r="F26" s="26"/>
      <c r="G26" s="27"/>
    </row>
    <row r="27" spans="1:7" x14ac:dyDescent="0.3">
      <c r="A27" s="9" t="s">
        <v>45</v>
      </c>
      <c r="B27" s="14" t="s">
        <v>46</v>
      </c>
      <c r="C27" s="10" t="s">
        <v>13</v>
      </c>
      <c r="D27" s="18">
        <v>15.08</v>
      </c>
      <c r="E27" s="10">
        <v>3213</v>
      </c>
      <c r="F27" s="9" t="s">
        <v>47</v>
      </c>
      <c r="G27" s="28" t="s">
        <v>15</v>
      </c>
    </row>
    <row r="28" spans="1:7" x14ac:dyDescent="0.3">
      <c r="A28" s="9"/>
      <c r="B28" s="14"/>
      <c r="C28" s="10"/>
      <c r="D28" s="18">
        <v>711.99</v>
      </c>
      <c r="E28" s="10">
        <v>3241</v>
      </c>
      <c r="F28" s="9" t="s">
        <v>27</v>
      </c>
      <c r="G28" s="29" t="s">
        <v>15</v>
      </c>
    </row>
    <row r="29" spans="1:7" ht="27" customHeight="1" thickBot="1" x14ac:dyDescent="0.35">
      <c r="A29" s="22" t="s">
        <v>16</v>
      </c>
      <c r="B29" s="23"/>
      <c r="C29" s="24"/>
      <c r="D29" s="25">
        <f>SUM(D27:D28)</f>
        <v>727.07</v>
      </c>
      <c r="E29" s="24"/>
      <c r="F29" s="26"/>
      <c r="G29" s="27"/>
    </row>
    <row r="30" spans="1:7" x14ac:dyDescent="0.3">
      <c r="A30" s="9" t="s">
        <v>48</v>
      </c>
      <c r="B30" s="14" t="s">
        <v>49</v>
      </c>
      <c r="C30" s="10" t="s">
        <v>13</v>
      </c>
      <c r="D30" s="18">
        <v>70.900000000000006</v>
      </c>
      <c r="E30" s="10">
        <v>3223</v>
      </c>
      <c r="F30" s="9" t="s">
        <v>50</v>
      </c>
      <c r="G30" s="28" t="s">
        <v>15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70.900000000000006</v>
      </c>
      <c r="E31" s="24"/>
      <c r="F31" s="26"/>
      <c r="G31" s="27"/>
    </row>
    <row r="32" spans="1:7" x14ac:dyDescent="0.3">
      <c r="A32" s="9" t="s">
        <v>51</v>
      </c>
      <c r="B32" s="14" t="s">
        <v>52</v>
      </c>
      <c r="C32" s="10" t="s">
        <v>53</v>
      </c>
      <c r="D32" s="18">
        <v>65.63</v>
      </c>
      <c r="E32" s="10">
        <v>3232</v>
      </c>
      <c r="F32" s="9" t="s">
        <v>54</v>
      </c>
      <c r="G32" s="28" t="s">
        <v>15</v>
      </c>
    </row>
    <row r="33" spans="1:7" x14ac:dyDescent="0.3">
      <c r="A33" s="9"/>
      <c r="B33" s="14"/>
      <c r="C33" s="10"/>
      <c r="D33" s="18">
        <v>110</v>
      </c>
      <c r="E33" s="10">
        <v>3235</v>
      </c>
      <c r="F33" s="9" t="s">
        <v>31</v>
      </c>
      <c r="G33" s="29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SUM(D32:D33)</f>
        <v>175.63</v>
      </c>
      <c r="E34" s="24"/>
      <c r="F34" s="26"/>
      <c r="G34" s="27"/>
    </row>
    <row r="35" spans="1:7" x14ac:dyDescent="0.3">
      <c r="A35" s="9" t="s">
        <v>55</v>
      </c>
      <c r="B35" s="14" t="s">
        <v>56</v>
      </c>
      <c r="C35" s="10" t="s">
        <v>13</v>
      </c>
      <c r="D35" s="18">
        <v>53.7</v>
      </c>
      <c r="E35" s="10">
        <v>3221</v>
      </c>
      <c r="F35" s="9" t="s">
        <v>20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53.7</v>
      </c>
      <c r="E36" s="24"/>
      <c r="F36" s="26"/>
      <c r="G36" s="27"/>
    </row>
    <row r="37" spans="1:7" x14ac:dyDescent="0.3">
      <c r="A37" s="9" t="s">
        <v>57</v>
      </c>
      <c r="B37" s="14" t="s">
        <v>58</v>
      </c>
      <c r="C37" s="10" t="s">
        <v>13</v>
      </c>
      <c r="D37" s="18">
        <v>8.75</v>
      </c>
      <c r="E37" s="10">
        <v>3231</v>
      </c>
      <c r="F37" s="9" t="s">
        <v>42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8.75</v>
      </c>
      <c r="E38" s="24"/>
      <c r="F38" s="26"/>
      <c r="G38" s="27"/>
    </row>
    <row r="39" spans="1:7" x14ac:dyDescent="0.3">
      <c r="A39" s="9" t="s">
        <v>59</v>
      </c>
      <c r="B39" s="14" t="s">
        <v>60</v>
      </c>
      <c r="C39" s="10" t="s">
        <v>13</v>
      </c>
      <c r="D39" s="18">
        <v>23.82</v>
      </c>
      <c r="E39" s="10">
        <v>3222</v>
      </c>
      <c r="F39" s="9" t="s">
        <v>61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23.82</v>
      </c>
      <c r="E40" s="24"/>
      <c r="F40" s="26"/>
      <c r="G40" s="27"/>
    </row>
    <row r="41" spans="1:7" x14ac:dyDescent="0.3">
      <c r="A41" s="9" t="s">
        <v>62</v>
      </c>
      <c r="B41" s="14" t="s">
        <v>63</v>
      </c>
      <c r="C41" s="10" t="s">
        <v>13</v>
      </c>
      <c r="D41" s="18">
        <v>138.01</v>
      </c>
      <c r="E41" s="10">
        <v>3234</v>
      </c>
      <c r="F41" s="9" t="s">
        <v>34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138.01</v>
      </c>
      <c r="E42" s="24"/>
      <c r="F42" s="26"/>
      <c r="G42" s="27"/>
    </row>
    <row r="43" spans="1:7" x14ac:dyDescent="0.3">
      <c r="A43" s="9" t="s">
        <v>64</v>
      </c>
      <c r="B43" s="14" t="s">
        <v>65</v>
      </c>
      <c r="C43" s="10" t="s">
        <v>66</v>
      </c>
      <c r="D43" s="18">
        <v>734</v>
      </c>
      <c r="E43" s="10">
        <v>3211</v>
      </c>
      <c r="F43" s="9" t="s">
        <v>67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734</v>
      </c>
      <c r="E44" s="24"/>
      <c r="F44" s="26"/>
      <c r="G44" s="27"/>
    </row>
    <row r="45" spans="1:7" x14ac:dyDescent="0.3">
      <c r="A45" s="9" t="s">
        <v>68</v>
      </c>
      <c r="B45" s="14" t="s">
        <v>69</v>
      </c>
      <c r="C45" s="10" t="s">
        <v>70</v>
      </c>
      <c r="D45" s="18">
        <v>97.17</v>
      </c>
      <c r="E45" s="10">
        <v>3221</v>
      </c>
      <c r="F45" s="9" t="s">
        <v>20</v>
      </c>
      <c r="G45" s="28" t="s">
        <v>15</v>
      </c>
    </row>
    <row r="46" spans="1:7" x14ac:dyDescent="0.3">
      <c r="A46" s="9"/>
      <c r="B46" s="14"/>
      <c r="C46" s="10"/>
      <c r="D46" s="18">
        <v>89.59</v>
      </c>
      <c r="E46" s="10">
        <v>3235</v>
      </c>
      <c r="F46" s="9" t="s">
        <v>31</v>
      </c>
      <c r="G46" s="29" t="s">
        <v>15</v>
      </c>
    </row>
    <row r="47" spans="1:7" ht="27" customHeight="1" thickBot="1" x14ac:dyDescent="0.35">
      <c r="A47" s="22" t="s">
        <v>16</v>
      </c>
      <c r="B47" s="23"/>
      <c r="C47" s="24"/>
      <c r="D47" s="25">
        <f>SUM(D45:D46)</f>
        <v>186.76</v>
      </c>
      <c r="E47" s="24"/>
      <c r="F47" s="26"/>
      <c r="G47" s="27"/>
    </row>
    <row r="48" spans="1:7" x14ac:dyDescent="0.3">
      <c r="A48" s="9" t="s">
        <v>71</v>
      </c>
      <c r="B48" s="14" t="s">
        <v>72</v>
      </c>
      <c r="C48" s="10" t="s">
        <v>13</v>
      </c>
      <c r="D48" s="18">
        <v>3750</v>
      </c>
      <c r="E48" s="10">
        <v>3232</v>
      </c>
      <c r="F48" s="9" t="s">
        <v>54</v>
      </c>
      <c r="G48" s="28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SUM(D48:D48)</f>
        <v>3750</v>
      </c>
      <c r="E49" s="24"/>
      <c r="F49" s="26"/>
      <c r="G49" s="27"/>
    </row>
    <row r="50" spans="1:7" x14ac:dyDescent="0.3">
      <c r="A50" s="9" t="s">
        <v>73</v>
      </c>
      <c r="B50" s="14" t="s">
        <v>74</v>
      </c>
      <c r="C50" s="10" t="s">
        <v>75</v>
      </c>
      <c r="D50" s="18">
        <v>81.25</v>
      </c>
      <c r="E50" s="10">
        <v>3239</v>
      </c>
      <c r="F50" s="9" t="s">
        <v>76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81.25</v>
      </c>
      <c r="E51" s="24"/>
      <c r="F51" s="26"/>
      <c r="G51" s="27"/>
    </row>
    <row r="52" spans="1:7" x14ac:dyDescent="0.3">
      <c r="A52" s="9" t="s">
        <v>77</v>
      </c>
      <c r="B52" s="14" t="s">
        <v>78</v>
      </c>
      <c r="C52" s="10" t="s">
        <v>79</v>
      </c>
      <c r="D52" s="18">
        <v>959.88</v>
      </c>
      <c r="E52" s="10">
        <v>4221</v>
      </c>
      <c r="F52" s="9" t="s">
        <v>80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959.88</v>
      </c>
      <c r="E53" s="24"/>
      <c r="F53" s="26"/>
      <c r="G53" s="27"/>
    </row>
    <row r="54" spans="1:7" x14ac:dyDescent="0.3">
      <c r="A54" s="9" t="s">
        <v>81</v>
      </c>
      <c r="B54" s="14" t="s">
        <v>82</v>
      </c>
      <c r="C54" s="10" t="s">
        <v>83</v>
      </c>
      <c r="D54" s="18">
        <v>55</v>
      </c>
      <c r="E54" s="10">
        <v>3234</v>
      </c>
      <c r="F54" s="9" t="s">
        <v>34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55</v>
      </c>
      <c r="E55" s="24"/>
      <c r="F55" s="26"/>
      <c r="G55" s="27"/>
    </row>
    <row r="56" spans="1:7" ht="27" customHeight="1" thickBot="1" x14ac:dyDescent="0.35">
      <c r="A56" s="36" t="s">
        <v>88</v>
      </c>
      <c r="B56" s="37"/>
      <c r="C56" s="38"/>
      <c r="D56" s="39">
        <f>D8+D10+D12+D14+D16+D18+D20+D22+D24+D26+D29+D31+D34+D36+D38+D40+D42+D44+D47+D49+D51+D53+D55</f>
        <v>11066.13</v>
      </c>
      <c r="E56" s="38"/>
      <c r="F56" s="40"/>
      <c r="G56" s="29"/>
    </row>
    <row r="57" spans="1:7" x14ac:dyDescent="0.3">
      <c r="A57" s="9"/>
      <c r="B57" s="14"/>
      <c r="C57" s="10"/>
      <c r="D57" s="18">
        <v>122117.19</v>
      </c>
      <c r="E57" s="10">
        <v>3111</v>
      </c>
      <c r="F57" s="9" t="s">
        <v>84</v>
      </c>
      <c r="G57" s="28" t="s">
        <v>91</v>
      </c>
    </row>
    <row r="58" spans="1:7" x14ac:dyDescent="0.3">
      <c r="A58" s="9"/>
      <c r="B58" s="14"/>
      <c r="C58" s="10"/>
      <c r="D58" s="18">
        <v>3745.06</v>
      </c>
      <c r="E58" s="10">
        <v>3113</v>
      </c>
      <c r="F58" s="9" t="s">
        <v>92</v>
      </c>
      <c r="G58" s="29" t="s">
        <v>91</v>
      </c>
    </row>
    <row r="59" spans="1:7" x14ac:dyDescent="0.3">
      <c r="A59" s="9"/>
      <c r="B59" s="14"/>
      <c r="C59" s="10"/>
      <c r="D59" s="18">
        <v>20767.310000000001</v>
      </c>
      <c r="E59" s="10">
        <v>31321</v>
      </c>
      <c r="F59" s="9" t="s">
        <v>93</v>
      </c>
      <c r="G59" s="29" t="s">
        <v>91</v>
      </c>
    </row>
    <row r="60" spans="1:7" x14ac:dyDescent="0.3">
      <c r="A60" s="9"/>
      <c r="B60" s="14"/>
      <c r="C60" s="10"/>
      <c r="D60" s="18">
        <v>644.05999999999995</v>
      </c>
      <c r="E60" s="10">
        <v>3171</v>
      </c>
      <c r="F60" s="9" t="s">
        <v>94</v>
      </c>
      <c r="G60" s="29" t="s">
        <v>95</v>
      </c>
    </row>
    <row r="61" spans="1:7" x14ac:dyDescent="0.3">
      <c r="A61" s="9"/>
      <c r="B61" s="14"/>
      <c r="C61" s="10"/>
      <c r="D61" s="18">
        <v>1620</v>
      </c>
      <c r="E61" s="10">
        <v>3211</v>
      </c>
      <c r="F61" s="9" t="s">
        <v>67</v>
      </c>
      <c r="G61" s="29" t="s">
        <v>15</v>
      </c>
    </row>
    <row r="62" spans="1:7" x14ac:dyDescent="0.3">
      <c r="A62" s="9"/>
      <c r="B62" s="14"/>
      <c r="C62" s="10"/>
      <c r="D62" s="18">
        <v>2360.12</v>
      </c>
      <c r="E62" s="10">
        <v>3212</v>
      </c>
      <c r="F62" s="9" t="s">
        <v>39</v>
      </c>
      <c r="G62" s="29" t="s">
        <v>15</v>
      </c>
    </row>
    <row r="63" spans="1:7" x14ac:dyDescent="0.3">
      <c r="A63" s="9"/>
      <c r="B63" s="14"/>
      <c r="C63" s="10"/>
      <c r="D63" s="18">
        <v>2515</v>
      </c>
      <c r="E63" s="10">
        <v>3213</v>
      </c>
      <c r="F63" s="9" t="s">
        <v>47</v>
      </c>
      <c r="G63" s="29" t="s">
        <v>15</v>
      </c>
    </row>
    <row r="64" spans="1:7" x14ac:dyDescent="0.3">
      <c r="A64" s="9"/>
      <c r="B64" s="14"/>
      <c r="C64" s="10"/>
      <c r="D64" s="18">
        <v>68.709999999999994</v>
      </c>
      <c r="E64" s="10">
        <v>3237</v>
      </c>
      <c r="F64" s="9" t="s">
        <v>85</v>
      </c>
      <c r="G64" s="29" t="s">
        <v>15</v>
      </c>
    </row>
    <row r="65" spans="1:7" x14ac:dyDescent="0.3">
      <c r="A65" s="9"/>
      <c r="B65" s="14"/>
      <c r="C65" s="10"/>
      <c r="D65" s="18">
        <v>7200</v>
      </c>
      <c r="E65" s="10">
        <v>3241</v>
      </c>
      <c r="F65" s="9" t="s">
        <v>27</v>
      </c>
      <c r="G65" s="29" t="s">
        <v>96</v>
      </c>
    </row>
    <row r="66" spans="1:7" x14ac:dyDescent="0.3">
      <c r="A66" s="9"/>
      <c r="B66" s="14"/>
      <c r="C66" s="10"/>
      <c r="D66" s="18">
        <v>1256.49</v>
      </c>
      <c r="E66" s="10">
        <v>3291</v>
      </c>
      <c r="F66" s="9" t="s">
        <v>86</v>
      </c>
      <c r="G66" s="29" t="s">
        <v>97</v>
      </c>
    </row>
    <row r="67" spans="1:7" x14ac:dyDescent="0.3">
      <c r="A67" s="9"/>
      <c r="B67" s="14"/>
      <c r="C67" s="10"/>
      <c r="D67" s="18">
        <v>337</v>
      </c>
      <c r="E67" s="10">
        <v>3811</v>
      </c>
      <c r="F67" s="9" t="s">
        <v>87</v>
      </c>
      <c r="G67" s="29" t="s">
        <v>15</v>
      </c>
    </row>
    <row r="68" spans="1:7" x14ac:dyDescent="0.3">
      <c r="A68" s="9"/>
      <c r="B68" s="14"/>
      <c r="C68" s="10"/>
      <c r="D68" s="18"/>
      <c r="E68" s="10"/>
      <c r="F68" s="9"/>
      <c r="G68" s="29"/>
    </row>
    <row r="69" spans="1:7" x14ac:dyDescent="0.3">
      <c r="A69" s="9"/>
      <c r="B69" s="14"/>
      <c r="C69" s="10"/>
      <c r="D69" s="18"/>
      <c r="E69" s="10"/>
      <c r="F69" s="9"/>
      <c r="G69" s="29"/>
    </row>
    <row r="70" spans="1:7" ht="20.95" customHeight="1" thickBot="1" x14ac:dyDescent="0.35">
      <c r="A70" s="22" t="s">
        <v>89</v>
      </c>
      <c r="B70" s="23"/>
      <c r="C70" s="24"/>
      <c r="D70" s="25">
        <f>SUM(D57:D67)</f>
        <v>162630.93999999997</v>
      </c>
      <c r="E70" s="24"/>
      <c r="F70" s="26"/>
      <c r="G70" s="27"/>
    </row>
    <row r="71" spans="1:7" ht="30.3" customHeight="1" thickBot="1" x14ac:dyDescent="0.35">
      <c r="A71" s="30" t="s">
        <v>90</v>
      </c>
      <c r="B71" s="31"/>
      <c r="C71" s="32"/>
      <c r="D71" s="33">
        <f>D56+D70</f>
        <v>173697.06999999998</v>
      </c>
      <c r="E71" s="32"/>
      <c r="F71" s="34"/>
      <c r="G71" s="35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2026-02-18T10:00:56Z</dcterms:modified>
</cp:coreProperties>
</file>