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E817833B-D5D3-4DEE-A426-595846E96168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7" i="1"/>
  <c r="D118" i="1" l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  <c r="D119" i="1" l="1"/>
</calcChain>
</file>

<file path=xl/sharedStrings.xml><?xml version="1.0" encoding="utf-8"?>
<sst xmlns="http://schemas.openxmlformats.org/spreadsheetml/2006/main" count="358" uniqueCount="168">
  <si>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</si>
  <si>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</si>
  <si>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</si>
  <si>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</si>
  <si>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</si>
  <si>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</si>
  <si>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</si>
  <si>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</si>
  <si>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</si>
  <si>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</si>
  <si>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01.09.2025 Do 30.09.2025</t>
  </si>
  <si>
    <t>POVIJESNI I POMORSKI MUZEJ ISTRE</t>
  </si>
  <si>
    <t>99085069175</t>
  </si>
  <si>
    <t>PULA</t>
  </si>
  <si>
    <t xml:space="preserve">STRUČNO USAVRŠAVANJE ZAPOSLENIKA                                                                                                                      </t>
  </si>
  <si>
    <t>GRADITELJSKA TEHNIČKA ŠKOLA</t>
  </si>
  <si>
    <t>NAKNADE TROŠKOVA OSOBAMA IZVAN RADNOG ODNOSA</t>
  </si>
  <si>
    <t>Ukupno:</t>
  </si>
  <si>
    <t>KORNELIJA D.D.</t>
  </si>
  <si>
    <t>97838423278</t>
  </si>
  <si>
    <t>ČAVLE</t>
  </si>
  <si>
    <t xml:space="preserve">MATERIJAL ZA NASTAVU                                                                                                                                  </t>
  </si>
  <si>
    <t>GLOBALNA HRANA D.O.O</t>
  </si>
  <si>
    <t>97492131626</t>
  </si>
  <si>
    <t>ZAGREB</t>
  </si>
  <si>
    <t>ZAGREBAČKI VELESAJAM d.o.o.</t>
  </si>
  <si>
    <t>95660678441</t>
  </si>
  <si>
    <t>SMIT COMMERCE d.o.o.</t>
  </si>
  <si>
    <t>95243482140</t>
  </si>
  <si>
    <t xml:space="preserve">MATERIJAL I DIJELOVI ZA TEKUĆE I INVESTICIJSKO ODRŽAVANJE                                                                                             </t>
  </si>
  <si>
    <t>KRAŠ PREHRAMBENA INDUSTRIJA d.d.</t>
  </si>
  <si>
    <t>94989605030</t>
  </si>
  <si>
    <t xml:space="preserve">REPREZENTACIJA                                                                                                                                        </t>
  </si>
  <si>
    <t>dm-drogerie markt d.o.o.</t>
  </si>
  <si>
    <t>94124811986</t>
  </si>
  <si>
    <t>Zagreb</t>
  </si>
  <si>
    <t xml:space="preserve">UREDSKI MATERIJAL I OSTALI MATERIJALNI RASHODI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</si>
  <si>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</si>
  <si>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</si>
  <si>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</si>
  <si>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</si>
  <si>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</si>
  <si>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</si>
  <si>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</si>
  <si>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ACQUISITUM MAGNUM d.o.o.</t>
  </si>
  <si>
    <t>89836623071</t>
  </si>
  <si>
    <t>JORDANOVAC 42</t>
  </si>
  <si>
    <t xml:space="preserve">SITNI INVENTAR I AUTO GUME                                                                                                                            </t>
  </si>
  <si>
    <t>DECATHLON ZAGREB d.d.</t>
  </si>
  <si>
    <t>89516372197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</si>
  <si>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</si>
  <si>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</si>
  <si>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</si>
  <si>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</si>
  <si>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</si>
  <si>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</si>
  <si>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</si>
  <si>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</si>
  <si>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</si>
  <si>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MULLER TRGOVINA ZAGREB d.o.o.</t>
  </si>
  <si>
    <t>84698789700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</si>
  <si>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</si>
  <si>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</si>
  <si>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</si>
  <si>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</si>
  <si>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</si>
  <si>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HGSPOT Informatika d.o.o.</t>
  </si>
  <si>
    <t>81919518448</t>
  </si>
  <si>
    <t xml:space="preserve">ZAGREB                                           </t>
  </si>
  <si>
    <t>Hrvatski telekom d.d.</t>
  </si>
  <si>
    <t>81793146560</t>
  </si>
  <si>
    <t>LEXPERA d.o.o.</t>
  </si>
  <si>
    <t>79506290597</t>
  </si>
  <si>
    <t>JAVNA USTANOVA NACIONALNI PARK BRIJUNI</t>
  </si>
  <si>
    <t>79193158584</t>
  </si>
  <si>
    <t>BRIJUNI</t>
  </si>
  <si>
    <t>SUBMARINE d.o.o.</t>
  </si>
  <si>
    <t>76768109657</t>
  </si>
  <si>
    <t>CRODUX - PETROL</t>
  </si>
  <si>
    <t>75550985023</t>
  </si>
  <si>
    <t>PEVEX d.d.</t>
  </si>
  <si>
    <t>73660371074</t>
  </si>
  <si>
    <t>SESVETE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</si>
  <si>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</si>
  <si>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</si>
  <si>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</si>
  <si>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</si>
  <si>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TELEMACH HRVATSKA d.o.o</t>
  </si>
  <si>
    <t>70133616033</t>
  </si>
  <si>
    <t xml:space="preserve">ENERGIJA     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</si>
  <si>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</si>
  <si>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</si>
  <si>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</si>
  <si>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</si>
  <si>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HYPERLIFT d.o.o. za proizvodnju, trgovinu i usluge</t>
  </si>
  <si>
    <t>62406695239</t>
  </si>
  <si>
    <t>KONZUM plus d.o.o.</t>
  </si>
  <si>
    <t>62226620908</t>
  </si>
  <si>
    <t>GRADSKI URED ZA IZGR.GRAD</t>
  </si>
  <si>
    <t>61817894937</t>
  </si>
  <si>
    <t>STRENUUS d.o.o.</t>
  </si>
  <si>
    <t>58736975910</t>
  </si>
  <si>
    <t>ZLATAR</t>
  </si>
  <si>
    <t>SPORTSKI CENTAR TIVOLI d.o.o., PIZZERIA TIVOLI</t>
  </si>
  <si>
    <t>57860723164</t>
  </si>
  <si>
    <t>HRVATSKE AUTOCESTE</t>
  </si>
  <si>
    <t>57500462912</t>
  </si>
  <si>
    <t xml:space="preserve">SLUŽBENA PUTOVANJA                                                                                                                                    </t>
  </si>
  <si>
    <t>BLUEMONT d.o.o. za trgovinu i usluge</t>
  </si>
  <si>
    <t>54895392358</t>
  </si>
  <si>
    <t>NETTO D.O.O.</t>
  </si>
  <si>
    <t>48722891860</t>
  </si>
  <si>
    <t>NOVI MAROF</t>
  </si>
  <si>
    <t>RETON d.o.o.</t>
  </si>
  <si>
    <t>47858160205</t>
  </si>
  <si>
    <t>ARHITEKTONSKI FAKULTET</t>
  </si>
  <si>
    <t>42061107444</t>
  </si>
  <si>
    <t xml:space="preserve">OSTALI NESPOMENUTI RASHODI POSLOVANJA                                                                                                                 </t>
  </si>
  <si>
    <t>JADROLINIJA</t>
  </si>
  <si>
    <t>38453148181</t>
  </si>
  <si>
    <t>RIJEKA</t>
  </si>
  <si>
    <t>KSU d.o.o.</t>
  </si>
  <si>
    <t>34976993601</t>
  </si>
  <si>
    <t>10410 VELIKA GORICA</t>
  </si>
  <si>
    <t>INA-INDUSTRIJA NAFTE d.d.</t>
  </si>
  <si>
    <t>27759560625</t>
  </si>
  <si>
    <t>HI HOSTEL PULA</t>
  </si>
  <si>
    <t>27442377904</t>
  </si>
  <si>
    <t>TRAVELMUS S.L.</t>
  </si>
  <si>
    <t>19764844</t>
  </si>
  <si>
    <t>ŠPANJOLSKA</t>
  </si>
  <si>
    <t>HEP-TOPLINARSTVO d.o.o.</t>
  </si>
  <si>
    <t>15907062900</t>
  </si>
  <si>
    <t>MR HIGIJENA</t>
  </si>
  <si>
    <t>15897258080</t>
  </si>
  <si>
    <t>DONJA ZDENČINA</t>
  </si>
  <si>
    <t>WEBART obrt za računalne djelatnosti</t>
  </si>
  <si>
    <t>15871836130</t>
  </si>
  <si>
    <t>Strmec Samoborski</t>
  </si>
  <si>
    <t xml:space="preserve">USLUGE PROMIDŽBE I INFORMIRANJA                                                                                                                       </t>
  </si>
  <si>
    <t>Autobusni prijevoz d.o.o.</t>
  </si>
  <si>
    <t>15263066301</t>
  </si>
  <si>
    <t>42000 Varaždin</t>
  </si>
  <si>
    <t>GENIUS d.o.o.</t>
  </si>
  <si>
    <t>13604886584</t>
  </si>
  <si>
    <t>AKD-ZAŠTITA D.O.O.</t>
  </si>
  <si>
    <t>09253797076</t>
  </si>
  <si>
    <t>10000 ZAGREB</t>
  </si>
  <si>
    <t>SVIJET MEDIJA d.o.o.</t>
  </si>
  <si>
    <t>08622180689</t>
  </si>
  <si>
    <t xml:space="preserve">TEKUĆE DONACIJE U NOVCU                                                                                                                               </t>
  </si>
  <si>
    <t>SUNCE HOTELI d.d.</t>
  </si>
  <si>
    <t>06916431329</t>
  </si>
  <si>
    <t xml:space="preserve">OSTALE USLUGE                                                                                                                                         </t>
  </si>
  <si>
    <t>Studenac d.o.o.</t>
  </si>
  <si>
    <t>02023029348</t>
  </si>
  <si>
    <t>Omiš</t>
  </si>
  <si>
    <t>ARHEOLOŠKI MUZEJ ISTRE</t>
  </si>
  <si>
    <t/>
  </si>
  <si>
    <t xml:space="preserve">NAKNADE ZA RAD PREDSTAVNIČKIH I IZVRŠNIH TIJELA I SLIČNO                                                                                              </t>
  </si>
  <si>
    <t>UKUPNO I.:</t>
  </si>
  <si>
    <t>UKUPNO II.:</t>
  </si>
  <si>
    <t xml:space="preserve">SVEUKUPNO (I.+II.): </t>
  </si>
  <si>
    <t>PLAĆE ZA REDOVAN RAD</t>
  </si>
  <si>
    <t>GRADITELJSKA TEHNIČKA ŠKOLA / MZOM</t>
  </si>
  <si>
    <t>DOPRINOSI ZA ZDRAVSTVENO OSIGURANJE</t>
  </si>
  <si>
    <t>GRADITEČLJSKA TEHNIČKA ŠKOLA / MZOM</t>
  </si>
  <si>
    <t>MATERIJALNA PRAVA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</si>
</sst>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F131" sqref="F131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28</v>
      </c>
      <c r="E7" s="10">
        <v>3213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141</v>
      </c>
      <c r="E8" s="10">
        <v>3241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169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15</v>
      </c>
      <c r="E10" s="10">
        <v>3222</v>
      </c>
      <c r="F10" s="9" t="s">
        <v>21</v>
      </c>
      <c r="G10" s="29" t="s">
        <v>15</v>
      </c>
    </row>
    <row r="11" spans="1:7" x14ac:dyDescent="0.3">
      <c r="A11" s="9"/>
      <c r="B11" s="14"/>
      <c r="C11" s="10"/>
      <c r="D11" s="18">
        <v>911.1</v>
      </c>
      <c r="E11" s="10">
        <v>3241</v>
      </c>
      <c r="F11" s="9" t="s">
        <v>16</v>
      </c>
      <c r="G11" s="22" t="s">
        <v>15</v>
      </c>
    </row>
    <row r="12" spans="1:7" ht="27" customHeight="1" thickBot="1" x14ac:dyDescent="0.35">
      <c r="A12" s="23" t="s">
        <v>17</v>
      </c>
      <c r="B12" s="24"/>
      <c r="C12" s="25"/>
      <c r="D12" s="26">
        <f>SUM(D10:D11)</f>
        <v>926.1</v>
      </c>
      <c r="E12" s="25"/>
      <c r="F12" s="27"/>
      <c r="G12" s="28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61.1</v>
      </c>
      <c r="E13" s="10">
        <v>3222</v>
      </c>
      <c r="F13" s="9" t="s">
        <v>21</v>
      </c>
      <c r="G13" s="29" t="s">
        <v>15</v>
      </c>
    </row>
    <row r="14" spans="1:7" ht="27" customHeight="1" thickBot="1" x14ac:dyDescent="0.35">
      <c r="A14" s="23" t="s">
        <v>17</v>
      </c>
      <c r="B14" s="24"/>
      <c r="C14" s="25"/>
      <c r="D14" s="26">
        <f>SUM(D13:D13)</f>
        <v>61.1</v>
      </c>
      <c r="E14" s="25"/>
      <c r="F14" s="27"/>
      <c r="G14" s="28"/>
    </row>
    <row r="15" spans="1:7" x14ac:dyDescent="0.3">
      <c r="A15" s="9" t="s">
        <v>25</v>
      </c>
      <c r="B15" s="14" t="s">
        <v>26</v>
      </c>
      <c r="C15" s="10" t="s">
        <v>24</v>
      </c>
      <c r="D15" s="18">
        <v>7</v>
      </c>
      <c r="E15" s="10">
        <v>3241</v>
      </c>
      <c r="F15" s="9" t="s">
        <v>16</v>
      </c>
      <c r="G15" s="29" t="s">
        <v>15</v>
      </c>
    </row>
    <row r="16" spans="1:7" ht="27" customHeight="1" thickBot="1" x14ac:dyDescent="0.35">
      <c r="A16" s="23" t="s">
        <v>17</v>
      </c>
      <c r="B16" s="24"/>
      <c r="C16" s="25"/>
      <c r="D16" s="26">
        <f>SUM(D15:D15)</f>
        <v>7</v>
      </c>
      <c r="E16" s="25"/>
      <c r="F16" s="27"/>
      <c r="G16" s="28"/>
    </row>
    <row r="17" spans="1:7" x14ac:dyDescent="0.3">
      <c r="A17" s="9" t="s">
        <v>27</v>
      </c>
      <c r="B17" s="14" t="s">
        <v>28</v>
      </c>
      <c r="C17" s="10" t="s">
        <v>24</v>
      </c>
      <c r="D17" s="18">
        <v>237.86</v>
      </c>
      <c r="E17" s="10">
        <v>3224</v>
      </c>
      <c r="F17" s="9" t="s">
        <v>29</v>
      </c>
      <c r="G17" s="29" t="s">
        <v>15</v>
      </c>
    </row>
    <row r="18" spans="1:7" ht="27" customHeight="1" thickBot="1" x14ac:dyDescent="0.35">
      <c r="A18" s="23" t="s">
        <v>17</v>
      </c>
      <c r="B18" s="24"/>
      <c r="C18" s="25"/>
      <c r="D18" s="26">
        <f>SUM(D17:D17)</f>
        <v>237.86</v>
      </c>
      <c r="E18" s="25"/>
      <c r="F18" s="27"/>
      <c r="G18" s="28"/>
    </row>
    <row r="19" spans="1:7" x14ac:dyDescent="0.3">
      <c r="A19" s="9" t="s">
        <v>30</v>
      </c>
      <c r="B19" s="14" t="s">
        <v>31</v>
      </c>
      <c r="C19" s="10" t="s">
        <v>24</v>
      </c>
      <c r="D19" s="18">
        <v>40.06</v>
      </c>
      <c r="E19" s="10">
        <v>3293</v>
      </c>
      <c r="F19" s="9" t="s">
        <v>32</v>
      </c>
      <c r="G19" s="29" t="s">
        <v>15</v>
      </c>
    </row>
    <row r="20" spans="1:7" ht="27" customHeight="1" thickBot="1" x14ac:dyDescent="0.35">
      <c r="A20" s="23" t="s">
        <v>17</v>
      </c>
      <c r="B20" s="24"/>
      <c r="C20" s="25"/>
      <c r="D20" s="26">
        <f>SUM(D19:D19)</f>
        <v>40.06</v>
      </c>
      <c r="E20" s="25"/>
      <c r="F20" s="27"/>
      <c r="G20" s="28"/>
    </row>
    <row r="21" spans="1:7" x14ac:dyDescent="0.3">
      <c r="A21" s="9" t="s">
        <v>33</v>
      </c>
      <c r="B21" s="14" t="s">
        <v>34</v>
      </c>
      <c r="C21" s="10" t="s">
        <v>35</v>
      </c>
      <c r="D21" s="18">
        <v>11</v>
      </c>
      <c r="E21" s="10">
        <v>3221</v>
      </c>
      <c r="F21" s="9" t="s">
        <v>36</v>
      </c>
      <c r="G21" s="29" t="s">
        <v>15</v>
      </c>
    </row>
    <row r="22" spans="1:7" ht="27" customHeight="1" thickBot="1" x14ac:dyDescent="0.35">
      <c r="A22" s="23" t="s">
        <v>17</v>
      </c>
      <c r="B22" s="24"/>
      <c r="C22" s="25"/>
      <c r="D22" s="26">
        <f>SUM(D21:D21)</f>
        <v>11</v>
      </c>
      <c r="E22" s="25"/>
      <c r="F22" s="27"/>
      <c r="G22" s="28"/>
    </row>
    <row r="23" spans="1:7" x14ac:dyDescent="0.3">
      <c r="A23" s="9" t="s">
        <v>37</v>
      </c>
      <c r="B23" s="14" t="s">
        <v>38</v>
      </c>
      <c r="C23" s="10" t="s">
        <v>24</v>
      </c>
      <c r="D23" s="18">
        <v>13.87</v>
      </c>
      <c r="E23" s="10">
        <v>3431</v>
      </c>
      <c r="F23" s="9" t="s">
        <v>39</v>
      </c>
      <c r="G23" s="29" t="s">
        <v>15</v>
      </c>
    </row>
    <row r="24" spans="1:7" ht="27" customHeight="1" thickBot="1" x14ac:dyDescent="0.35">
      <c r="A24" s="23" t="s">
        <v>17</v>
      </c>
      <c r="B24" s="24"/>
      <c r="C24" s="25"/>
      <c r="D24" s="26">
        <f>SUM(D23:D23)</f>
        <v>13.87</v>
      </c>
      <c r="E24" s="25"/>
      <c r="F24" s="27"/>
      <c r="G24" s="28"/>
    </row>
    <row r="25" spans="1:7" x14ac:dyDescent="0.3">
      <c r="A25" s="9" t="s">
        <v>40</v>
      </c>
      <c r="B25" s="14" t="s">
        <v>41</v>
      </c>
      <c r="C25" s="10" t="s">
        <v>42</v>
      </c>
      <c r="D25" s="18">
        <v>130.44</v>
      </c>
      <c r="E25" s="10">
        <v>3235</v>
      </c>
      <c r="F25" s="9" t="s">
        <v>43</v>
      </c>
      <c r="G25" s="29" t="s">
        <v>15</v>
      </c>
    </row>
    <row r="26" spans="1:7" ht="27" customHeight="1" thickBot="1" x14ac:dyDescent="0.35">
      <c r="A26" s="23" t="s">
        <v>17</v>
      </c>
      <c r="B26" s="24"/>
      <c r="C26" s="25"/>
      <c r="D26" s="26">
        <f>SUM(D25:D25)</f>
        <v>130.44</v>
      </c>
      <c r="E26" s="25"/>
      <c r="F26" s="27"/>
      <c r="G26" s="28"/>
    </row>
    <row r="27" spans="1:7" x14ac:dyDescent="0.3">
      <c r="A27" s="9" t="s">
        <v>44</v>
      </c>
      <c r="B27" s="14" t="s">
        <v>45</v>
      </c>
      <c r="C27" s="10" t="s">
        <v>46</v>
      </c>
      <c r="D27" s="18">
        <v>669.46</v>
      </c>
      <c r="E27" s="10">
        <v>3225</v>
      </c>
      <c r="F27" s="9" t="s">
        <v>47</v>
      </c>
      <c r="G27" s="29" t="s">
        <v>15</v>
      </c>
    </row>
    <row r="28" spans="1:7" ht="27" customHeight="1" thickBot="1" x14ac:dyDescent="0.35">
      <c r="A28" s="23" t="s">
        <v>17</v>
      </c>
      <c r="B28" s="24"/>
      <c r="C28" s="25"/>
      <c r="D28" s="26">
        <f>SUM(D27:D27)</f>
        <v>669.46</v>
      </c>
      <c r="E28" s="25"/>
      <c r="F28" s="27"/>
      <c r="G28" s="28"/>
    </row>
    <row r="29" spans="1:7" x14ac:dyDescent="0.3">
      <c r="A29" s="9" t="s">
        <v>48</v>
      </c>
      <c r="B29" s="14" t="s">
        <v>49</v>
      </c>
      <c r="C29" s="10" t="s">
        <v>35</v>
      </c>
      <c r="D29" s="18">
        <v>150.38999999999999</v>
      </c>
      <c r="E29" s="10">
        <v>3222</v>
      </c>
      <c r="F29" s="9" t="s">
        <v>21</v>
      </c>
      <c r="G29" s="29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SUM(D29:D29)</f>
        <v>150.38999999999999</v>
      </c>
      <c r="E30" s="25"/>
      <c r="F30" s="27"/>
      <c r="G30" s="28"/>
    </row>
    <row r="31" spans="1:7" x14ac:dyDescent="0.3">
      <c r="A31" s="9" t="s">
        <v>50</v>
      </c>
      <c r="B31" s="14" t="s">
        <v>51</v>
      </c>
      <c r="C31" s="10" t="s">
        <v>24</v>
      </c>
      <c r="D31" s="18">
        <v>53.82</v>
      </c>
      <c r="E31" s="10">
        <v>3231</v>
      </c>
      <c r="F31" s="9" t="s">
        <v>52</v>
      </c>
      <c r="G31" s="29" t="s">
        <v>15</v>
      </c>
    </row>
    <row r="32" spans="1:7" ht="27" customHeight="1" thickBot="1" x14ac:dyDescent="0.35">
      <c r="A32" s="23" t="s">
        <v>17</v>
      </c>
      <c r="B32" s="24"/>
      <c r="C32" s="25"/>
      <c r="D32" s="26">
        <f>SUM(D31:D31)</f>
        <v>53.82</v>
      </c>
      <c r="E32" s="25"/>
      <c r="F32" s="27"/>
      <c r="G32" s="28"/>
    </row>
    <row r="33" spans="1:7" x14ac:dyDescent="0.3">
      <c r="A33" s="9" t="s">
        <v>53</v>
      </c>
      <c r="B33" s="14" t="s">
        <v>54</v>
      </c>
      <c r="C33" s="10" t="s">
        <v>24</v>
      </c>
      <c r="D33" s="18">
        <v>1.66</v>
      </c>
      <c r="E33" s="10">
        <v>3238</v>
      </c>
      <c r="F33" s="9" t="s">
        <v>55</v>
      </c>
      <c r="G33" s="29" t="s">
        <v>15</v>
      </c>
    </row>
    <row r="34" spans="1:7" ht="27" customHeight="1" thickBot="1" x14ac:dyDescent="0.35">
      <c r="A34" s="23" t="s">
        <v>17</v>
      </c>
      <c r="B34" s="24"/>
      <c r="C34" s="25"/>
      <c r="D34" s="26">
        <f>SUM(D33:D33)</f>
        <v>1.66</v>
      </c>
      <c r="E34" s="25"/>
      <c r="F34" s="27"/>
      <c r="G34" s="28"/>
    </row>
    <row r="35" spans="1:7" x14ac:dyDescent="0.3">
      <c r="A35" s="9" t="s">
        <v>56</v>
      </c>
      <c r="B35" s="14" t="s">
        <v>57</v>
      </c>
      <c r="C35" s="10" t="s">
        <v>24</v>
      </c>
      <c r="D35" s="18">
        <v>84.5</v>
      </c>
      <c r="E35" s="10">
        <v>3234</v>
      </c>
      <c r="F35" s="9" t="s">
        <v>58</v>
      </c>
      <c r="G35" s="29" t="s">
        <v>15</v>
      </c>
    </row>
    <row r="36" spans="1:7" ht="27" customHeight="1" thickBot="1" x14ac:dyDescent="0.35">
      <c r="A36" s="23" t="s">
        <v>17</v>
      </c>
      <c r="B36" s="24"/>
      <c r="C36" s="25"/>
      <c r="D36" s="26">
        <f>SUM(D35:D35)</f>
        <v>84.5</v>
      </c>
      <c r="E36" s="25"/>
      <c r="F36" s="27"/>
      <c r="G36" s="28"/>
    </row>
    <row r="37" spans="1:7" x14ac:dyDescent="0.3">
      <c r="A37" s="9" t="s">
        <v>59</v>
      </c>
      <c r="B37" s="14" t="s">
        <v>60</v>
      </c>
      <c r="C37" s="10" t="s">
        <v>24</v>
      </c>
      <c r="D37" s="18">
        <v>96.52</v>
      </c>
      <c r="E37" s="10">
        <v>3221</v>
      </c>
      <c r="F37" s="9" t="s">
        <v>36</v>
      </c>
      <c r="G37" s="29" t="s">
        <v>15</v>
      </c>
    </row>
    <row r="38" spans="1:7" x14ac:dyDescent="0.3">
      <c r="A38" s="9"/>
      <c r="B38" s="14"/>
      <c r="C38" s="10"/>
      <c r="D38" s="18">
        <v>5.18</v>
      </c>
      <c r="E38" s="10">
        <v>3222</v>
      </c>
      <c r="F38" s="9" t="s">
        <v>21</v>
      </c>
      <c r="G38" s="22" t="s">
        <v>15</v>
      </c>
    </row>
    <row r="39" spans="1:7" ht="27" customHeight="1" thickBot="1" x14ac:dyDescent="0.35">
      <c r="A39" s="23" t="s">
        <v>17</v>
      </c>
      <c r="B39" s="24"/>
      <c r="C39" s="25"/>
      <c r="D39" s="26">
        <f>SUM(D37:D38)</f>
        <v>101.69999999999999</v>
      </c>
      <c r="E39" s="25"/>
      <c r="F39" s="27"/>
      <c r="G39" s="28"/>
    </row>
    <row r="40" spans="1:7" x14ac:dyDescent="0.3">
      <c r="A40" s="9" t="s">
        <v>61</v>
      </c>
      <c r="B40" s="14" t="s">
        <v>62</v>
      </c>
      <c r="C40" s="10" t="s">
        <v>24</v>
      </c>
      <c r="D40" s="18">
        <v>367.7</v>
      </c>
      <c r="E40" s="10">
        <v>3234</v>
      </c>
      <c r="F40" s="9" t="s">
        <v>58</v>
      </c>
      <c r="G40" s="29" t="s">
        <v>15</v>
      </c>
    </row>
    <row r="41" spans="1:7" ht="27" customHeight="1" thickBot="1" x14ac:dyDescent="0.35">
      <c r="A41" s="23" t="s">
        <v>17</v>
      </c>
      <c r="B41" s="24"/>
      <c r="C41" s="25"/>
      <c r="D41" s="26">
        <f>SUM(D40:D40)</f>
        <v>367.7</v>
      </c>
      <c r="E41" s="25"/>
      <c r="F41" s="27"/>
      <c r="G41" s="28"/>
    </row>
    <row r="42" spans="1:7" x14ac:dyDescent="0.3">
      <c r="A42" s="9" t="s">
        <v>63</v>
      </c>
      <c r="B42" s="14" t="s">
        <v>64</v>
      </c>
      <c r="C42" s="10" t="s">
        <v>24</v>
      </c>
      <c r="D42" s="18">
        <v>346.41</v>
      </c>
      <c r="E42" s="10">
        <v>3212</v>
      </c>
      <c r="F42" s="9" t="s">
        <v>65</v>
      </c>
      <c r="G42" s="29" t="s">
        <v>15</v>
      </c>
    </row>
    <row r="43" spans="1:7" ht="27" customHeight="1" thickBot="1" x14ac:dyDescent="0.35">
      <c r="A43" s="23" t="s">
        <v>17</v>
      </c>
      <c r="B43" s="24"/>
      <c r="C43" s="25"/>
      <c r="D43" s="26">
        <f>SUM(D42:D42)</f>
        <v>346.41</v>
      </c>
      <c r="E43" s="25"/>
      <c r="F43" s="27"/>
      <c r="G43" s="28"/>
    </row>
    <row r="44" spans="1:7" x14ac:dyDescent="0.3">
      <c r="A44" s="9" t="s">
        <v>66</v>
      </c>
      <c r="B44" s="14" t="s">
        <v>67</v>
      </c>
      <c r="C44" s="10" t="s">
        <v>68</v>
      </c>
      <c r="D44" s="18">
        <v>13.14</v>
      </c>
      <c r="E44" s="10">
        <v>3221</v>
      </c>
      <c r="F44" s="9" t="s">
        <v>36</v>
      </c>
      <c r="G44" s="29" t="s">
        <v>15</v>
      </c>
    </row>
    <row r="45" spans="1:7" ht="27" customHeight="1" thickBot="1" x14ac:dyDescent="0.35">
      <c r="A45" s="23" t="s">
        <v>17</v>
      </c>
      <c r="B45" s="24"/>
      <c r="C45" s="25"/>
      <c r="D45" s="26">
        <f>SUM(D44:D44)</f>
        <v>13.14</v>
      </c>
      <c r="E45" s="25"/>
      <c r="F45" s="27"/>
      <c r="G45" s="28"/>
    </row>
    <row r="46" spans="1:7" x14ac:dyDescent="0.3">
      <c r="A46" s="9" t="s">
        <v>69</v>
      </c>
      <c r="B46" s="14" t="s">
        <v>70</v>
      </c>
      <c r="C46" s="10" t="s">
        <v>24</v>
      </c>
      <c r="D46" s="18">
        <v>106.72</v>
      </c>
      <c r="E46" s="10">
        <v>3231</v>
      </c>
      <c r="F46" s="9" t="s">
        <v>52</v>
      </c>
      <c r="G46" s="29" t="s">
        <v>15</v>
      </c>
    </row>
    <row r="47" spans="1:7" ht="27" customHeight="1" thickBot="1" x14ac:dyDescent="0.35">
      <c r="A47" s="23" t="s">
        <v>17</v>
      </c>
      <c r="B47" s="24"/>
      <c r="C47" s="25"/>
      <c r="D47" s="26">
        <f>SUM(D46:D46)</f>
        <v>106.72</v>
      </c>
      <c r="E47" s="25"/>
      <c r="F47" s="27"/>
      <c r="G47" s="28"/>
    </row>
    <row r="48" spans="1:7" x14ac:dyDescent="0.3">
      <c r="A48" s="9" t="s">
        <v>71</v>
      </c>
      <c r="B48" s="14" t="s">
        <v>72</v>
      </c>
      <c r="C48" s="10" t="s">
        <v>24</v>
      </c>
      <c r="D48" s="18">
        <v>24.89</v>
      </c>
      <c r="E48" s="10">
        <v>3221</v>
      </c>
      <c r="F48" s="9" t="s">
        <v>36</v>
      </c>
      <c r="G48" s="29" t="s">
        <v>15</v>
      </c>
    </row>
    <row r="49" spans="1:7" ht="27" customHeight="1" thickBot="1" x14ac:dyDescent="0.35">
      <c r="A49" s="23" t="s">
        <v>17</v>
      </c>
      <c r="B49" s="24"/>
      <c r="C49" s="25"/>
      <c r="D49" s="26">
        <f>SUM(D48:D48)</f>
        <v>24.89</v>
      </c>
      <c r="E49" s="25"/>
      <c r="F49" s="27"/>
      <c r="G49" s="28"/>
    </row>
    <row r="50" spans="1:7" x14ac:dyDescent="0.3">
      <c r="A50" s="9" t="s">
        <v>73</v>
      </c>
      <c r="B50" s="14" t="s">
        <v>74</v>
      </c>
      <c r="C50" s="10" t="s">
        <v>75</v>
      </c>
      <c r="D50" s="18">
        <v>720</v>
      </c>
      <c r="E50" s="10">
        <v>3241</v>
      </c>
      <c r="F50" s="9" t="s">
        <v>16</v>
      </c>
      <c r="G50" s="29" t="s">
        <v>15</v>
      </c>
    </row>
    <row r="51" spans="1:7" ht="27" customHeight="1" thickBot="1" x14ac:dyDescent="0.35">
      <c r="A51" s="23" t="s">
        <v>17</v>
      </c>
      <c r="B51" s="24"/>
      <c r="C51" s="25"/>
      <c r="D51" s="26">
        <f>SUM(D50:D50)</f>
        <v>720</v>
      </c>
      <c r="E51" s="25"/>
      <c r="F51" s="27"/>
      <c r="G51" s="28"/>
    </row>
    <row r="52" spans="1:7" x14ac:dyDescent="0.3">
      <c r="A52" s="9" t="s">
        <v>76</v>
      </c>
      <c r="B52" s="14" t="s">
        <v>77</v>
      </c>
      <c r="C52" s="10" t="s">
        <v>24</v>
      </c>
      <c r="D52" s="18">
        <v>113.62</v>
      </c>
      <c r="E52" s="10">
        <v>3221</v>
      </c>
      <c r="F52" s="9" t="s">
        <v>36</v>
      </c>
      <c r="G52" s="29" t="s">
        <v>15</v>
      </c>
    </row>
    <row r="53" spans="1:7" ht="27" customHeight="1" thickBot="1" x14ac:dyDescent="0.35">
      <c r="A53" s="23" t="s">
        <v>17</v>
      </c>
      <c r="B53" s="24"/>
      <c r="C53" s="25"/>
      <c r="D53" s="26">
        <f>SUM(D52:D52)</f>
        <v>113.62</v>
      </c>
      <c r="E53" s="25"/>
      <c r="F53" s="27"/>
      <c r="G53" s="28"/>
    </row>
    <row r="54" spans="1:7" x14ac:dyDescent="0.3">
      <c r="A54" s="9" t="s">
        <v>78</v>
      </c>
      <c r="B54" s="14" t="s">
        <v>79</v>
      </c>
      <c r="C54" s="10" t="s">
        <v>24</v>
      </c>
      <c r="D54" s="18">
        <v>49.84</v>
      </c>
      <c r="E54" s="10">
        <v>3213</v>
      </c>
      <c r="F54" s="9" t="s">
        <v>14</v>
      </c>
      <c r="G54" s="29" t="s">
        <v>15</v>
      </c>
    </row>
    <row r="55" spans="1:7" ht="27" customHeight="1" thickBot="1" x14ac:dyDescent="0.35">
      <c r="A55" s="23" t="s">
        <v>17</v>
      </c>
      <c r="B55" s="24"/>
      <c r="C55" s="25"/>
      <c r="D55" s="26">
        <f>SUM(D54:D54)</f>
        <v>49.84</v>
      </c>
      <c r="E55" s="25"/>
      <c r="F55" s="27"/>
      <c r="G55" s="28"/>
    </row>
    <row r="56" spans="1:7" x14ac:dyDescent="0.3">
      <c r="A56" s="9" t="s">
        <v>80</v>
      </c>
      <c r="B56" s="14" t="s">
        <v>81</v>
      </c>
      <c r="C56" s="10" t="s">
        <v>82</v>
      </c>
      <c r="D56" s="18">
        <v>102.01</v>
      </c>
      <c r="E56" s="10">
        <v>3221</v>
      </c>
      <c r="F56" s="9" t="s">
        <v>36</v>
      </c>
      <c r="G56" s="29" t="s">
        <v>15</v>
      </c>
    </row>
    <row r="57" spans="1:7" ht="27" customHeight="1" thickBot="1" x14ac:dyDescent="0.35">
      <c r="A57" s="23" t="s">
        <v>17</v>
      </c>
      <c r="B57" s="24"/>
      <c r="C57" s="25"/>
      <c r="D57" s="26">
        <f>SUM(D56:D56)</f>
        <v>102.01</v>
      </c>
      <c r="E57" s="25"/>
      <c r="F57" s="27"/>
      <c r="G57" s="28"/>
    </row>
    <row r="58" spans="1:7" x14ac:dyDescent="0.3">
      <c r="A58" s="9" t="s">
        <v>83</v>
      </c>
      <c r="B58" s="14" t="s">
        <v>84</v>
      </c>
      <c r="C58" s="10" t="s">
        <v>85</v>
      </c>
      <c r="D58" s="18">
        <v>65.63</v>
      </c>
      <c r="E58" s="10">
        <v>3232</v>
      </c>
      <c r="F58" s="9" t="s">
        <v>86</v>
      </c>
      <c r="G58" s="29" t="s">
        <v>15</v>
      </c>
    </row>
    <row r="59" spans="1:7" x14ac:dyDescent="0.3">
      <c r="A59" s="9"/>
      <c r="B59" s="14"/>
      <c r="C59" s="10"/>
      <c r="D59" s="18">
        <v>110</v>
      </c>
      <c r="E59" s="10">
        <v>3235</v>
      </c>
      <c r="F59" s="9" t="s">
        <v>43</v>
      </c>
      <c r="G59" s="22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SUM(D58:D59)</f>
        <v>175.63</v>
      </c>
      <c r="E60" s="25"/>
      <c r="F60" s="27"/>
      <c r="G60" s="28"/>
    </row>
    <row r="61" spans="1:7" x14ac:dyDescent="0.3">
      <c r="A61" s="9" t="s">
        <v>87</v>
      </c>
      <c r="B61" s="14" t="s">
        <v>88</v>
      </c>
      <c r="C61" s="10" t="s">
        <v>24</v>
      </c>
      <c r="D61" s="18">
        <v>9.9499999999999993</v>
      </c>
      <c r="E61" s="10">
        <v>3231</v>
      </c>
      <c r="F61" s="9" t="s">
        <v>52</v>
      </c>
      <c r="G61" s="29" t="s">
        <v>15</v>
      </c>
    </row>
    <row r="62" spans="1:7" ht="27" customHeight="1" thickBot="1" x14ac:dyDescent="0.35">
      <c r="A62" s="23" t="s">
        <v>17</v>
      </c>
      <c r="B62" s="24"/>
      <c r="C62" s="25"/>
      <c r="D62" s="26">
        <f>SUM(D61:D61)</f>
        <v>9.9499999999999993</v>
      </c>
      <c r="E62" s="25"/>
      <c r="F62" s="27"/>
      <c r="G62" s="28"/>
    </row>
    <row r="63" spans="1:7" x14ac:dyDescent="0.3">
      <c r="A63" s="9" t="s">
        <v>90</v>
      </c>
      <c r="B63" s="14" t="s">
        <v>91</v>
      </c>
      <c r="C63" s="10" t="s">
        <v>24</v>
      </c>
      <c r="D63" s="18">
        <v>6</v>
      </c>
      <c r="E63" s="10">
        <v>3221</v>
      </c>
      <c r="F63" s="9" t="s">
        <v>36</v>
      </c>
      <c r="G63" s="29" t="s">
        <v>15</v>
      </c>
    </row>
    <row r="64" spans="1:7" ht="27" customHeight="1" thickBot="1" x14ac:dyDescent="0.35">
      <c r="A64" s="23" t="s">
        <v>17</v>
      </c>
      <c r="B64" s="24"/>
      <c r="C64" s="25"/>
      <c r="D64" s="26">
        <f>SUM(D63:D63)</f>
        <v>6</v>
      </c>
      <c r="E64" s="25"/>
      <c r="F64" s="27"/>
      <c r="G64" s="28"/>
    </row>
    <row r="65" spans="1:7" x14ac:dyDescent="0.3">
      <c r="A65" s="9" t="s">
        <v>92</v>
      </c>
      <c r="B65" s="14" t="s">
        <v>93</v>
      </c>
      <c r="C65" s="10" t="s">
        <v>24</v>
      </c>
      <c r="D65" s="18">
        <v>2103.2800000000002</v>
      </c>
      <c r="E65" s="10">
        <v>3223</v>
      </c>
      <c r="F65" s="9" t="s">
        <v>89</v>
      </c>
      <c r="G65" s="29" t="s">
        <v>15</v>
      </c>
    </row>
    <row r="66" spans="1:7" ht="27" customHeight="1" thickBot="1" x14ac:dyDescent="0.35">
      <c r="A66" s="23" t="s">
        <v>17</v>
      </c>
      <c r="B66" s="24"/>
      <c r="C66" s="25"/>
      <c r="D66" s="26">
        <f>SUM(D65:D65)</f>
        <v>2103.2800000000002</v>
      </c>
      <c r="E66" s="25"/>
      <c r="F66" s="27"/>
      <c r="G66" s="28"/>
    </row>
    <row r="67" spans="1:7" x14ac:dyDescent="0.3">
      <c r="A67" s="9" t="s">
        <v>94</v>
      </c>
      <c r="B67" s="14" t="s">
        <v>95</v>
      </c>
      <c r="C67" s="10" t="s">
        <v>42</v>
      </c>
      <c r="D67" s="18">
        <v>76.33</v>
      </c>
      <c r="E67" s="10">
        <v>3225</v>
      </c>
      <c r="F67" s="9" t="s">
        <v>47</v>
      </c>
      <c r="G67" s="29" t="s">
        <v>15</v>
      </c>
    </row>
    <row r="68" spans="1:7" ht="27" customHeight="1" thickBot="1" x14ac:dyDescent="0.35">
      <c r="A68" s="23" t="s">
        <v>17</v>
      </c>
      <c r="B68" s="24"/>
      <c r="C68" s="25"/>
      <c r="D68" s="26">
        <f>SUM(D67:D67)</f>
        <v>76.33</v>
      </c>
      <c r="E68" s="25"/>
      <c r="F68" s="27"/>
      <c r="G68" s="28"/>
    </row>
    <row r="69" spans="1:7" x14ac:dyDescent="0.3">
      <c r="A69" s="9" t="s">
        <v>96</v>
      </c>
      <c r="B69" s="14" t="s">
        <v>97</v>
      </c>
      <c r="C69" s="10" t="s">
        <v>24</v>
      </c>
      <c r="D69" s="18">
        <v>12.95</v>
      </c>
      <c r="E69" s="10">
        <v>3222</v>
      </c>
      <c r="F69" s="9" t="s">
        <v>21</v>
      </c>
      <c r="G69" s="29" t="s">
        <v>15</v>
      </c>
    </row>
    <row r="70" spans="1:7" ht="27" customHeight="1" thickBot="1" x14ac:dyDescent="0.35">
      <c r="A70" s="23" t="s">
        <v>17</v>
      </c>
      <c r="B70" s="24"/>
      <c r="C70" s="25"/>
      <c r="D70" s="26">
        <f>SUM(D69:D69)</f>
        <v>12.95</v>
      </c>
      <c r="E70" s="25"/>
      <c r="F70" s="27"/>
      <c r="G70" s="28"/>
    </row>
    <row r="71" spans="1:7" x14ac:dyDescent="0.3">
      <c r="A71" s="9" t="s">
        <v>98</v>
      </c>
      <c r="B71" s="14" t="s">
        <v>99</v>
      </c>
      <c r="C71" s="10" t="s">
        <v>24</v>
      </c>
      <c r="D71" s="18">
        <v>138.01</v>
      </c>
      <c r="E71" s="10">
        <v>3234</v>
      </c>
      <c r="F71" s="9" t="s">
        <v>58</v>
      </c>
      <c r="G71" s="29" t="s">
        <v>15</v>
      </c>
    </row>
    <row r="72" spans="1:7" ht="27" customHeight="1" thickBot="1" x14ac:dyDescent="0.35">
      <c r="A72" s="23" t="s">
        <v>17</v>
      </c>
      <c r="B72" s="24"/>
      <c r="C72" s="25"/>
      <c r="D72" s="26">
        <f>SUM(D71:D71)</f>
        <v>138.01</v>
      </c>
      <c r="E72" s="25"/>
      <c r="F72" s="27"/>
      <c r="G72" s="28"/>
    </row>
    <row r="73" spans="1:7" x14ac:dyDescent="0.3">
      <c r="A73" s="9" t="s">
        <v>100</v>
      </c>
      <c r="B73" s="14" t="s">
        <v>101</v>
      </c>
      <c r="C73" s="10" t="s">
        <v>102</v>
      </c>
      <c r="D73" s="18">
        <v>1748.13</v>
      </c>
      <c r="E73" s="10">
        <v>3232</v>
      </c>
      <c r="F73" s="9" t="s">
        <v>86</v>
      </c>
      <c r="G73" s="29" t="s">
        <v>15</v>
      </c>
    </row>
    <row r="74" spans="1:7" ht="27" customHeight="1" thickBot="1" x14ac:dyDescent="0.35">
      <c r="A74" s="23" t="s">
        <v>17</v>
      </c>
      <c r="B74" s="24"/>
      <c r="C74" s="25"/>
      <c r="D74" s="26">
        <f>SUM(D73:D73)</f>
        <v>1748.13</v>
      </c>
      <c r="E74" s="25"/>
      <c r="F74" s="27"/>
      <c r="G74" s="28"/>
    </row>
    <row r="75" spans="1:7" x14ac:dyDescent="0.3">
      <c r="A75" s="9" t="s">
        <v>103</v>
      </c>
      <c r="B75" s="14" t="s">
        <v>104</v>
      </c>
      <c r="C75" s="10" t="s">
        <v>13</v>
      </c>
      <c r="D75" s="18">
        <v>291.3</v>
      </c>
      <c r="E75" s="10">
        <v>3222</v>
      </c>
      <c r="F75" s="9" t="s">
        <v>21</v>
      </c>
      <c r="G75" s="29" t="s">
        <v>15</v>
      </c>
    </row>
    <row r="76" spans="1:7" ht="27" customHeight="1" thickBot="1" x14ac:dyDescent="0.35">
      <c r="A76" s="23" t="s">
        <v>17</v>
      </c>
      <c r="B76" s="24"/>
      <c r="C76" s="25"/>
      <c r="D76" s="26">
        <f>SUM(D75:D75)</f>
        <v>291.3</v>
      </c>
      <c r="E76" s="25"/>
      <c r="F76" s="27"/>
      <c r="G76" s="28"/>
    </row>
    <row r="77" spans="1:7" x14ac:dyDescent="0.3">
      <c r="A77" s="9" t="s">
        <v>105</v>
      </c>
      <c r="B77" s="14" t="s">
        <v>106</v>
      </c>
      <c r="C77" s="10" t="s">
        <v>24</v>
      </c>
      <c r="D77" s="18">
        <v>50</v>
      </c>
      <c r="E77" s="10">
        <v>3211</v>
      </c>
      <c r="F77" s="9" t="s">
        <v>107</v>
      </c>
      <c r="G77" s="29" t="s">
        <v>15</v>
      </c>
    </row>
    <row r="78" spans="1:7" ht="27" customHeight="1" thickBot="1" x14ac:dyDescent="0.35">
      <c r="A78" s="23" t="s">
        <v>17</v>
      </c>
      <c r="B78" s="24"/>
      <c r="C78" s="25"/>
      <c r="D78" s="26">
        <f>SUM(D77:D77)</f>
        <v>50</v>
      </c>
      <c r="E78" s="25"/>
      <c r="F78" s="27"/>
      <c r="G78" s="28"/>
    </row>
    <row r="79" spans="1:7" x14ac:dyDescent="0.3">
      <c r="A79" s="9" t="s">
        <v>108</v>
      </c>
      <c r="B79" s="14" t="s">
        <v>109</v>
      </c>
      <c r="C79" s="10" t="s">
        <v>42</v>
      </c>
      <c r="D79" s="18">
        <v>386.25</v>
      </c>
      <c r="E79" s="10">
        <v>3232</v>
      </c>
      <c r="F79" s="9" t="s">
        <v>86</v>
      </c>
      <c r="G79" s="29" t="s">
        <v>15</v>
      </c>
    </row>
    <row r="80" spans="1:7" ht="27" customHeight="1" thickBot="1" x14ac:dyDescent="0.35">
      <c r="A80" s="23" t="s">
        <v>17</v>
      </c>
      <c r="B80" s="24"/>
      <c r="C80" s="25"/>
      <c r="D80" s="26">
        <f>SUM(D79:D79)</f>
        <v>386.25</v>
      </c>
      <c r="E80" s="25"/>
      <c r="F80" s="27"/>
      <c r="G80" s="28"/>
    </row>
    <row r="81" spans="1:7" x14ac:dyDescent="0.3">
      <c r="A81" s="9" t="s">
        <v>110</v>
      </c>
      <c r="B81" s="14" t="s">
        <v>111</v>
      </c>
      <c r="C81" s="10" t="s">
        <v>112</v>
      </c>
      <c r="D81" s="18">
        <v>88.5</v>
      </c>
      <c r="E81" s="10">
        <v>3221</v>
      </c>
      <c r="F81" s="9" t="s">
        <v>36</v>
      </c>
      <c r="G81" s="29" t="s">
        <v>15</v>
      </c>
    </row>
    <row r="82" spans="1:7" ht="27" customHeight="1" thickBot="1" x14ac:dyDescent="0.35">
      <c r="A82" s="23" t="s">
        <v>17</v>
      </c>
      <c r="B82" s="24"/>
      <c r="C82" s="25"/>
      <c r="D82" s="26">
        <f>SUM(D81:D81)</f>
        <v>88.5</v>
      </c>
      <c r="E82" s="25"/>
      <c r="F82" s="27"/>
      <c r="G82" s="28"/>
    </row>
    <row r="83" spans="1:7" x14ac:dyDescent="0.3">
      <c r="A83" s="9" t="s">
        <v>113</v>
      </c>
      <c r="B83" s="14" t="s">
        <v>114</v>
      </c>
      <c r="C83" s="10" t="s">
        <v>24</v>
      </c>
      <c r="D83" s="18">
        <v>189.68</v>
      </c>
      <c r="E83" s="10">
        <v>3221</v>
      </c>
      <c r="F83" s="9" t="s">
        <v>36</v>
      </c>
      <c r="G83" s="29" t="s">
        <v>15</v>
      </c>
    </row>
    <row r="84" spans="1:7" ht="27" customHeight="1" thickBot="1" x14ac:dyDescent="0.35">
      <c r="A84" s="23" t="s">
        <v>17</v>
      </c>
      <c r="B84" s="24"/>
      <c r="C84" s="25"/>
      <c r="D84" s="26">
        <f>SUM(D83:D83)</f>
        <v>189.68</v>
      </c>
      <c r="E84" s="25"/>
      <c r="F84" s="27"/>
      <c r="G84" s="28"/>
    </row>
    <row r="85" spans="1:7" x14ac:dyDescent="0.3">
      <c r="A85" s="9" t="s">
        <v>115</v>
      </c>
      <c r="B85" s="14" t="s">
        <v>116</v>
      </c>
      <c r="C85" s="10" t="s">
        <v>24</v>
      </c>
      <c r="D85" s="18">
        <v>40</v>
      </c>
      <c r="E85" s="10">
        <v>3299</v>
      </c>
      <c r="F85" s="9" t="s">
        <v>117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40</v>
      </c>
      <c r="E86" s="25"/>
      <c r="F86" s="27"/>
      <c r="G86" s="28"/>
    </row>
    <row r="87" spans="1:7" x14ac:dyDescent="0.25">
      <c r="A87" s="9" t="s">
        <v>118</v>
      </c>
      <c r="B87" s="14" t="s">
        <v>119</v>
      </c>
      <c r="C87" s="10" t="s">
        <v>120</v>
      </c>
      <c r="D87" s="18">
        <v>39.1</v>
      </c>
      <c r="E87" s="10">
        <v>3211</v>
      </c>
      <c r="F87" s="9" t="s">
        <v>107</v>
      </c>
      <c r="G87" s="29" t="s">
        <v>15</v>
      </c>
    </row>
    <row r="88" spans="1:7" ht="27" customHeight="1" thickBot="1" x14ac:dyDescent="0.35">
      <c r="A88" s="23" t="s">
        <v>17</v>
      </c>
      <c r="B88" s="24"/>
      <c r="C88" s="25"/>
      <c r="D88" s="26">
        <f>SUM(D87:D87)</f>
        <v>39.1</v>
      </c>
      <c r="E88" s="25"/>
      <c r="F88" s="27"/>
      <c r="G88" s="28"/>
    </row>
    <row r="89" spans="1:7" x14ac:dyDescent="0.3">
      <c r="A89" s="9" t="s">
        <v>121</v>
      </c>
      <c r="B89" s="14" t="s">
        <v>122</v>
      </c>
      <c r="C89" s="10" t="s">
        <v>123</v>
      </c>
      <c r="D89" s="18">
        <v>89.59</v>
      </c>
      <c r="E89" s="10">
        <v>3235</v>
      </c>
      <c r="F89" s="9" t="s">
        <v>43</v>
      </c>
      <c r="G89" s="29" t="s">
        <v>15</v>
      </c>
    </row>
    <row r="90" spans="1:7" ht="27" customHeight="1" thickBot="1" x14ac:dyDescent="0.35">
      <c r="A90" s="23" t="s">
        <v>17</v>
      </c>
      <c r="B90" s="24"/>
      <c r="C90" s="25"/>
      <c r="D90" s="26">
        <f>SUM(D89:D89)</f>
        <v>89.59</v>
      </c>
      <c r="E90" s="25"/>
      <c r="F90" s="27"/>
      <c r="G90" s="28"/>
    </row>
    <row r="91" spans="1:7" x14ac:dyDescent="0.3">
      <c r="A91" s="9" t="s">
        <v>124</v>
      </c>
      <c r="B91" s="14" t="s">
        <v>125</v>
      </c>
      <c r="C91" s="10" t="s">
        <v>24</v>
      </c>
      <c r="D91" s="18">
        <v>63.96</v>
      </c>
      <c r="E91" s="10">
        <v>3223</v>
      </c>
      <c r="F91" s="9" t="s">
        <v>89</v>
      </c>
      <c r="G91" s="29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SUM(D91:D91)</f>
        <v>63.96</v>
      </c>
      <c r="E92" s="25"/>
      <c r="F92" s="27"/>
      <c r="G92" s="28"/>
    </row>
    <row r="93" spans="1:7" x14ac:dyDescent="0.3">
      <c r="A93" s="9" t="s">
        <v>126</v>
      </c>
      <c r="B93" s="14" t="s">
        <v>127</v>
      </c>
      <c r="C93" s="10" t="s">
        <v>13</v>
      </c>
      <c r="D93" s="18">
        <v>841.45</v>
      </c>
      <c r="E93" s="10">
        <v>3241</v>
      </c>
      <c r="F93" s="9" t="s">
        <v>16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841.45</v>
      </c>
      <c r="E94" s="25"/>
      <c r="F94" s="27"/>
      <c r="G94" s="28"/>
    </row>
    <row r="95" spans="1:7" x14ac:dyDescent="0.3">
      <c r="A95" s="9" t="s">
        <v>128</v>
      </c>
      <c r="B95" s="14" t="s">
        <v>129</v>
      </c>
      <c r="C95" s="10" t="s">
        <v>130</v>
      </c>
      <c r="D95" s="18">
        <v>726</v>
      </c>
      <c r="E95" s="10">
        <v>3213</v>
      </c>
      <c r="F95" s="9" t="s">
        <v>14</v>
      </c>
      <c r="G95" s="29" t="s">
        <v>15</v>
      </c>
    </row>
    <row r="96" spans="1:7" x14ac:dyDescent="0.3">
      <c r="A96" s="9"/>
      <c r="B96" s="14"/>
      <c r="C96" s="10"/>
      <c r="D96" s="18">
        <v>5808</v>
      </c>
      <c r="E96" s="10">
        <v>3241</v>
      </c>
      <c r="F96" s="9" t="s">
        <v>16</v>
      </c>
      <c r="G96" s="22" t="s">
        <v>15</v>
      </c>
    </row>
    <row r="97" spans="1:7" ht="27" customHeight="1" thickBot="1" x14ac:dyDescent="0.35">
      <c r="A97" s="23" t="s">
        <v>17</v>
      </c>
      <c r="B97" s="24"/>
      <c r="C97" s="25"/>
      <c r="D97" s="26">
        <f>SUM(D95:D96)</f>
        <v>6534</v>
      </c>
      <c r="E97" s="25"/>
      <c r="F97" s="27"/>
      <c r="G97" s="28"/>
    </row>
    <row r="98" spans="1:7" x14ac:dyDescent="0.3">
      <c r="A98" s="9" t="s">
        <v>131</v>
      </c>
      <c r="B98" s="14" t="s">
        <v>132</v>
      </c>
      <c r="C98" s="10" t="s">
        <v>24</v>
      </c>
      <c r="D98" s="18">
        <v>1786.1</v>
      </c>
      <c r="E98" s="10">
        <v>3223</v>
      </c>
      <c r="F98" s="9" t="s">
        <v>89</v>
      </c>
      <c r="G98" s="29" t="s">
        <v>15</v>
      </c>
    </row>
    <row r="99" spans="1:7" ht="27" customHeight="1" thickBot="1" x14ac:dyDescent="0.35">
      <c r="A99" s="23" t="s">
        <v>17</v>
      </c>
      <c r="B99" s="24"/>
      <c r="C99" s="25"/>
      <c r="D99" s="26">
        <f>SUM(D98:D98)</f>
        <v>1786.1</v>
      </c>
      <c r="E99" s="25"/>
      <c r="F99" s="27"/>
      <c r="G99" s="28"/>
    </row>
    <row r="100" spans="1:7" x14ac:dyDescent="0.3">
      <c r="A100" s="9" t="s">
        <v>133</v>
      </c>
      <c r="B100" s="14" t="s">
        <v>134</v>
      </c>
      <c r="C100" s="10" t="s">
        <v>135</v>
      </c>
      <c r="D100" s="18">
        <v>221.15</v>
      </c>
      <c r="E100" s="10">
        <v>3221</v>
      </c>
      <c r="F100" s="9" t="s">
        <v>36</v>
      </c>
      <c r="G100" s="29" t="s">
        <v>15</v>
      </c>
    </row>
    <row r="101" spans="1:7" ht="27" customHeight="1" thickBot="1" x14ac:dyDescent="0.35">
      <c r="A101" s="23" t="s">
        <v>17</v>
      </c>
      <c r="B101" s="24"/>
      <c r="C101" s="25"/>
      <c r="D101" s="26">
        <f>SUM(D100:D100)</f>
        <v>221.15</v>
      </c>
      <c r="E101" s="25"/>
      <c r="F101" s="27"/>
      <c r="G101" s="28"/>
    </row>
    <row r="102" spans="1:7" x14ac:dyDescent="0.3">
      <c r="A102" s="9" t="s">
        <v>136</v>
      </c>
      <c r="B102" s="14" t="s">
        <v>137</v>
      </c>
      <c r="C102" s="10" t="s">
        <v>138</v>
      </c>
      <c r="D102" s="18">
        <v>105.63</v>
      </c>
      <c r="E102" s="10">
        <v>3233</v>
      </c>
      <c r="F102" s="9" t="s">
        <v>139</v>
      </c>
      <c r="G102" s="29" t="s">
        <v>15</v>
      </c>
    </row>
    <row r="103" spans="1:7" ht="27" customHeight="1" thickBot="1" x14ac:dyDescent="0.35">
      <c r="A103" s="23" t="s">
        <v>17</v>
      </c>
      <c r="B103" s="24"/>
      <c r="C103" s="25"/>
      <c r="D103" s="26">
        <f>SUM(D102:D102)</f>
        <v>105.63</v>
      </c>
      <c r="E103" s="25"/>
      <c r="F103" s="27"/>
      <c r="G103" s="28"/>
    </row>
    <row r="104" spans="1:7" x14ac:dyDescent="0.3">
      <c r="A104" s="9" t="s">
        <v>140</v>
      </c>
      <c r="B104" s="14" t="s">
        <v>141</v>
      </c>
      <c r="C104" s="10" t="s">
        <v>142</v>
      </c>
      <c r="D104" s="18">
        <v>1990</v>
      </c>
      <c r="E104" s="10">
        <v>3241</v>
      </c>
      <c r="F104" s="9" t="s">
        <v>16</v>
      </c>
      <c r="G104" s="29" t="s">
        <v>15</v>
      </c>
    </row>
    <row r="105" spans="1:7" ht="27" customHeight="1" thickBot="1" x14ac:dyDescent="0.35">
      <c r="A105" s="23" t="s">
        <v>17</v>
      </c>
      <c r="B105" s="24"/>
      <c r="C105" s="25"/>
      <c r="D105" s="26">
        <f>SUM(D104:D104)</f>
        <v>1990</v>
      </c>
      <c r="E105" s="25"/>
      <c r="F105" s="27"/>
      <c r="G105" s="28"/>
    </row>
    <row r="106" spans="1:7" x14ac:dyDescent="0.3">
      <c r="A106" s="9" t="s">
        <v>143</v>
      </c>
      <c r="B106" s="14" t="s">
        <v>144</v>
      </c>
      <c r="C106" s="10" t="s">
        <v>24</v>
      </c>
      <c r="D106" s="18">
        <v>186</v>
      </c>
      <c r="E106" s="10">
        <v>3225</v>
      </c>
      <c r="F106" s="9" t="s">
        <v>47</v>
      </c>
      <c r="G106" s="29" t="s">
        <v>15</v>
      </c>
    </row>
    <row r="107" spans="1:7" ht="27" customHeight="1" thickBot="1" x14ac:dyDescent="0.35">
      <c r="A107" s="23" t="s">
        <v>17</v>
      </c>
      <c r="B107" s="24"/>
      <c r="C107" s="25"/>
      <c r="D107" s="26">
        <f>SUM(D106:D106)</f>
        <v>186</v>
      </c>
      <c r="E107" s="25"/>
      <c r="F107" s="27"/>
      <c r="G107" s="28"/>
    </row>
    <row r="108" spans="1:7" x14ac:dyDescent="0.3">
      <c r="A108" s="9" t="s">
        <v>145</v>
      </c>
      <c r="B108" s="14" t="s">
        <v>146</v>
      </c>
      <c r="C108" s="10" t="s">
        <v>147</v>
      </c>
      <c r="D108" s="18">
        <v>55</v>
      </c>
      <c r="E108" s="10">
        <v>3234</v>
      </c>
      <c r="F108" s="9" t="s">
        <v>58</v>
      </c>
      <c r="G108" s="29" t="s">
        <v>15</v>
      </c>
    </row>
    <row r="109" spans="1:7" ht="27" customHeight="1" thickBot="1" x14ac:dyDescent="0.35">
      <c r="A109" s="23" t="s">
        <v>17</v>
      </c>
      <c r="B109" s="24"/>
      <c r="C109" s="25"/>
      <c r="D109" s="26">
        <f>SUM(D108:D108)</f>
        <v>55</v>
      </c>
      <c r="E109" s="25"/>
      <c r="F109" s="27"/>
      <c r="G109" s="28"/>
    </row>
    <row r="110" spans="1:7" x14ac:dyDescent="0.3">
      <c r="A110" s="9" t="s">
        <v>148</v>
      </c>
      <c r="B110" s="14" t="s">
        <v>149</v>
      </c>
      <c r="C110" s="10" t="s">
        <v>24</v>
      </c>
      <c r="D110" s="18">
        <v>100</v>
      </c>
      <c r="E110" s="10">
        <v>3811</v>
      </c>
      <c r="F110" s="9" t="s">
        <v>150</v>
      </c>
      <c r="G110" s="29" t="s">
        <v>15</v>
      </c>
    </row>
    <row r="111" spans="1:7" ht="27" customHeight="1" thickBot="1" x14ac:dyDescent="0.35">
      <c r="A111" s="23" t="s">
        <v>17</v>
      </c>
      <c r="B111" s="24"/>
      <c r="C111" s="25"/>
      <c r="D111" s="26">
        <f>SUM(D110:D110)</f>
        <v>100</v>
      </c>
      <c r="E111" s="25"/>
      <c r="F111" s="27"/>
      <c r="G111" s="28"/>
    </row>
    <row r="112" spans="1:7" x14ac:dyDescent="0.3">
      <c r="A112" s="9" t="s">
        <v>151</v>
      </c>
      <c r="B112" s="14" t="s">
        <v>152</v>
      </c>
      <c r="C112" s="10" t="s">
        <v>35</v>
      </c>
      <c r="D112" s="18">
        <v>9</v>
      </c>
      <c r="E112" s="10">
        <v>3239</v>
      </c>
      <c r="F112" s="9" t="s">
        <v>153</v>
      </c>
      <c r="G112" s="29" t="s">
        <v>15</v>
      </c>
    </row>
    <row r="113" spans="1:7" ht="27" customHeight="1" thickBot="1" x14ac:dyDescent="0.35">
      <c r="A113" s="23" t="s">
        <v>17</v>
      </c>
      <c r="B113" s="24"/>
      <c r="C113" s="25"/>
      <c r="D113" s="26">
        <f>SUM(D112:D112)</f>
        <v>9</v>
      </c>
      <c r="E113" s="25"/>
      <c r="F113" s="27"/>
      <c r="G113" s="28"/>
    </row>
    <row r="114" spans="1:7" x14ac:dyDescent="0.3">
      <c r="A114" s="9" t="s">
        <v>154</v>
      </c>
      <c r="B114" s="14" t="s">
        <v>155</v>
      </c>
      <c r="C114" s="10" t="s">
        <v>156</v>
      </c>
      <c r="D114" s="18">
        <v>48.83</v>
      </c>
      <c r="E114" s="10">
        <v>3222</v>
      </c>
      <c r="F114" s="9" t="s">
        <v>21</v>
      </c>
      <c r="G114" s="29" t="s">
        <v>15</v>
      </c>
    </row>
    <row r="115" spans="1:7" ht="27" customHeight="1" thickBot="1" x14ac:dyDescent="0.35">
      <c r="A115" s="23" t="s">
        <v>17</v>
      </c>
      <c r="B115" s="24"/>
      <c r="C115" s="25"/>
      <c r="D115" s="26">
        <f>SUM(D114:D114)</f>
        <v>48.83</v>
      </c>
      <c r="E115" s="25"/>
      <c r="F115" s="27"/>
      <c r="G115" s="28"/>
    </row>
    <row r="116" spans="1:7" x14ac:dyDescent="0.3">
      <c r="A116" s="9" t="s">
        <v>157</v>
      </c>
      <c r="B116" s="14" t="s">
        <v>158</v>
      </c>
      <c r="C116" s="10" t="s">
        <v>13</v>
      </c>
      <c r="D116" s="18">
        <v>17</v>
      </c>
      <c r="E116" s="10">
        <v>3213</v>
      </c>
      <c r="F116" s="9" t="s">
        <v>14</v>
      </c>
      <c r="G116" s="29" t="s">
        <v>15</v>
      </c>
    </row>
    <row r="117" spans="1:7" x14ac:dyDescent="0.3">
      <c r="A117" s="9"/>
      <c r="B117" s="14"/>
      <c r="C117" s="10"/>
      <c r="D117" s="18">
        <v>199.75</v>
      </c>
      <c r="E117" s="10">
        <v>3241</v>
      </c>
      <c r="F117" s="9" t="s">
        <v>16</v>
      </c>
      <c r="G117" s="22" t="s">
        <v>15</v>
      </c>
    </row>
    <row r="118" spans="1:7" ht="27" customHeight="1" thickBot="1" x14ac:dyDescent="0.35">
      <c r="A118" s="23" t="s">
        <v>17</v>
      </c>
      <c r="B118" s="24"/>
      <c r="C118" s="25"/>
      <c r="D118" s="26">
        <f>SUM(D116:D117)</f>
        <v>216.75</v>
      </c>
      <c r="E118" s="25"/>
      <c r="F118" s="27"/>
      <c r="G118" s="28"/>
    </row>
    <row r="119" spans="1:7" ht="27" customHeight="1" thickBot="1" x14ac:dyDescent="0.35">
      <c r="A119" s="36" t="s">
        <v>160</v>
      </c>
      <c r="B119" s="37"/>
      <c r="C119" s="38"/>
      <c r="D119" s="39">
        <f>SUM(D9+D12+D14+D16+D18+D20+D22+D24+D26+D28+D30+D32+D34+D36+D39+D41+D43+D45+D47+D49+D51+D53+D55+D57+D60+D62+D64+D66+D68+D70+D72+D74+D76+D78+D80+D82+D84+D86+D88+D90+D92+D94+D97+D99+D101+D103+D105+D107+D109+D111+D113+D115+D118)</f>
        <v>22104.860000000004</v>
      </c>
      <c r="E119" s="38"/>
      <c r="F119" s="40"/>
      <c r="G119" s="22"/>
    </row>
    <row r="120" spans="1:7" x14ac:dyDescent="0.3">
      <c r="A120" s="9"/>
      <c r="B120" s="14"/>
      <c r="C120" s="10"/>
      <c r="D120" s="18">
        <v>120745.34</v>
      </c>
      <c r="E120" s="10">
        <v>3111</v>
      </c>
      <c r="F120" s="9" t="s">
        <v>163</v>
      </c>
      <c r="G120" s="29" t="s">
        <v>164</v>
      </c>
    </row>
    <row r="121" spans="1:7" x14ac:dyDescent="0.3">
      <c r="A121" s="9"/>
      <c r="B121" s="14"/>
      <c r="C121" s="10"/>
      <c r="D121" s="18">
        <v>19402.66</v>
      </c>
      <c r="E121" s="10">
        <v>3132</v>
      </c>
      <c r="F121" s="9" t="s">
        <v>165</v>
      </c>
      <c r="G121" s="22" t="s">
        <v>164</v>
      </c>
    </row>
    <row r="122" spans="1:7" x14ac:dyDescent="0.3">
      <c r="A122" s="9"/>
      <c r="B122" s="14"/>
      <c r="C122" s="10"/>
      <c r="D122" s="18">
        <v>13545.32</v>
      </c>
      <c r="E122" s="10">
        <v>3121</v>
      </c>
      <c r="F122" s="9" t="s">
        <v>167</v>
      </c>
      <c r="G122" s="22" t="s">
        <v>166</v>
      </c>
    </row>
    <row r="123" spans="1:7" x14ac:dyDescent="0.3">
      <c r="A123" s="9"/>
      <c r="B123" s="14"/>
      <c r="C123" s="10"/>
      <c r="D123" s="18">
        <v>543.95000000000005</v>
      </c>
      <c r="E123" s="10">
        <v>3211</v>
      </c>
      <c r="F123" s="9" t="s">
        <v>107</v>
      </c>
      <c r="G123" s="22" t="s">
        <v>15</v>
      </c>
    </row>
    <row r="124" spans="1:7" x14ac:dyDescent="0.3">
      <c r="A124" s="9"/>
      <c r="B124" s="14"/>
      <c r="C124" s="10"/>
      <c r="D124" s="18">
        <v>1862.05</v>
      </c>
      <c r="E124" s="10">
        <v>3212</v>
      </c>
      <c r="F124" s="9" t="s">
        <v>65</v>
      </c>
      <c r="G124" s="22" t="s">
        <v>15</v>
      </c>
    </row>
    <row r="125" spans="1:7" x14ac:dyDescent="0.3">
      <c r="A125" s="9"/>
      <c r="B125" s="14"/>
      <c r="C125" s="10"/>
      <c r="D125" s="18">
        <v>946.7</v>
      </c>
      <c r="E125" s="10">
        <v>3213</v>
      </c>
      <c r="F125" s="9" t="s">
        <v>14</v>
      </c>
      <c r="G125" s="22" t="s">
        <v>15</v>
      </c>
    </row>
    <row r="126" spans="1:7" x14ac:dyDescent="0.3">
      <c r="A126" s="9"/>
      <c r="B126" s="14"/>
      <c r="C126" s="10"/>
      <c r="D126" s="18">
        <v>205.88</v>
      </c>
      <c r="E126" s="10">
        <v>3291</v>
      </c>
      <c r="F126" s="9" t="s">
        <v>159</v>
      </c>
      <c r="G126" s="22" t="s">
        <v>15</v>
      </c>
    </row>
    <row r="127" spans="1:7" ht="20.95" customHeight="1" thickBot="1" x14ac:dyDescent="0.35">
      <c r="A127" s="23" t="s">
        <v>161</v>
      </c>
      <c r="B127" s="24"/>
      <c r="C127" s="25"/>
      <c r="D127" s="26">
        <f>SUM(D120:D126)</f>
        <v>157251.90000000002</v>
      </c>
      <c r="E127" s="25"/>
      <c r="F127" s="27"/>
      <c r="G127" s="28"/>
    </row>
    <row r="128" spans="1:7" ht="30.3" customHeight="1" thickBot="1" x14ac:dyDescent="0.35">
      <c r="A128" s="30" t="s">
        <v>162</v>
      </c>
      <c r="B128" s="31"/>
      <c r="C128" s="32"/>
      <c r="D128" s="33">
        <f>D119+D127</f>
        <v>179356.76000000004</v>
      </c>
      <c r="E128" s="32"/>
      <c r="F128" s="34"/>
      <c r="G128" s="35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2025-10-20T10:38:13Z</dcterms:modified>
</cp:coreProperties>
</file>