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atarina\Desktop\JAVNA OBJAVA TROŠENJA SREDSTAVA\"/>
    </mc:Choice>
  </mc:AlternateContent>
  <xr:revisionPtr revIDLastSave="0" documentId="13_ncr:1_{7ECEB334-20E6-48D9-8EAD-3AEA1982E9F6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13" i="1"/>
  <c r="D103" i="1"/>
  <c r="D102" i="1" l="1"/>
  <c r="D99" i="1"/>
  <c r="D97" i="1"/>
  <c r="D94" i="1"/>
  <c r="D92" i="1"/>
  <c r="D90" i="1"/>
  <c r="D88" i="1"/>
  <c r="D86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1" i="1"/>
  <c r="D9" i="1"/>
</calcChain>
</file>

<file path=xl/sharedStrings.xml><?xml version="1.0" encoding="utf-8"?>
<sst xmlns="http://schemas.openxmlformats.org/spreadsheetml/2006/main" count="312" uniqueCount="149">
  <si>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</si>
  <si>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</si>
  <si>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</si>
  <si>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</si>
  <si>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</si>
  <si>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</si>
  <si>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</si>
  <si>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</si>
  <si>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*385(1) 6672-472_x000D_
OIB: 79152455639_x000D_
Mail: info@gts.hr_x000D_
IBAN: HR2023600001101252068</t>
  </si>
  <si>
    <t xml:space="preserve">Odgovorna Osoba: Ivana Gagro, dipl. ing. arh._x000D_
     </t>
  </si>
  <si>
    <t>Isplata Sredstava Za Razdoblje: 01.04.2025 Do 30.04.2025</t>
  </si>
  <si>
    <t>GUMEKS VULKANIZACIJA d.o.o.</t>
  </si>
  <si>
    <t>97497523861</t>
  </si>
  <si>
    <t>SVETI IVAN ZELINA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</si>
  <si>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</si>
  <si>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</si>
  <si>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 xml:space="preserve">USLUGE TEKUĆEG I INVESTICIJSKOG ODRŽAVANJA                                                                                                            </t>
  </si>
  <si>
    <t>Ukupno:</t>
  </si>
  <si>
    <t>SMIT COMMERCE d.o.o.</t>
  </si>
  <si>
    <t>95243482140</t>
  </si>
  <si>
    <t>ZAGREB</t>
  </si>
  <si>
    <t>KRAŠ PREHRAMBENA INDUSTRIJA d.d.</t>
  </si>
  <si>
    <t>94989605030</t>
  </si>
  <si>
    <t xml:space="preserve">MATERIJAL ZA NASTAVU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</si>
  <si>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</si>
  <si>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ZAGREBAČKA BANKA D.D</t>
  </si>
  <si>
    <t>92963223473</t>
  </si>
  <si>
    <t xml:space="preserve">BANKARSKE USLUGE I USLUGE PLATNOG PROMETA     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</si>
  <si>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</si>
  <si>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</si>
  <si>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</si>
  <si>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</si>
  <si>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</si>
  <si>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</si>
  <si>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</si>
  <si>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</si>
  <si>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</si>
  <si>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 xml:space="preserve">UREDSKI MATERIJAL I OSTALI MATERIJALNI RASHODI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</si>
  <si>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</si>
  <si>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</si>
  <si>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</si>
  <si>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</si>
  <si>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</si>
  <si>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</si>
  <si>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</si>
  <si>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</si>
  <si>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</si>
  <si>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</si>
  <si>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</si>
  <si>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</si>
  <si>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</si>
  <si>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HGSPOT Informatika d.o.o.</t>
  </si>
  <si>
    <t>81919518448</t>
  </si>
  <si>
    <t xml:space="preserve">ZAGREB                                           </t>
  </si>
  <si>
    <t xml:space="preserve">SITNI INVENTAR I AUTO GUME                            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</si>
  <si>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</si>
  <si>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</si>
  <si>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</si>
  <si>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</si>
  <si>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>OBRT ZA KOPIRANJE KLJUČEVA I TRGOVINU</t>
  </si>
  <si>
    <t>78260367587</t>
  </si>
  <si>
    <t>UDRUGA HRV.SREDNJOŠK.RAV</t>
  </si>
  <si>
    <t>75780877581</t>
  </si>
  <si>
    <t xml:space="preserve">STRUČNO USAVRŠAVANJE ZAPOSLENIKA                                                                                                                      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</si>
  <si>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</si>
  <si>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</si>
  <si>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</si>
  <si>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TELEMACH HRVATSKA d.o.o</t>
  </si>
  <si>
    <t>70133616033</t>
  </si>
  <si>
    <t>STUDENTSKI CENTAR U VARAŽDINU</t>
  </si>
  <si>
    <t>64945507350</t>
  </si>
  <si>
    <t>42000 Varaždin</t>
  </si>
  <si>
    <t>NAKNADE TROŠKOVA OSOBAMA IZVAN RADNOG ODNOSA</t>
  </si>
  <si>
    <t>INSTAR INFORMATIKA d.o.o.</t>
  </si>
  <si>
    <t>64308723629</t>
  </si>
  <si>
    <t>VELIKA GORICA</t>
  </si>
  <si>
    <t>HEP-OPSKRBA d.o.o.</t>
  </si>
  <si>
    <t>63073332379</t>
  </si>
  <si>
    <t>BAČELIĆ D.O.O.</t>
  </si>
  <si>
    <t>62969535840</t>
  </si>
  <si>
    <t xml:space="preserve">ZAGREB                                            </t>
  </si>
  <si>
    <t>SLUŽBENA, RADNA I ZAŠTITNA ODJEĆA I OBUĆA</t>
  </si>
  <si>
    <t>KONZUM plus d.o.o.</t>
  </si>
  <si>
    <t>62226620908</t>
  </si>
  <si>
    <t>GRADSKI URED ZA IZGR.GRAD</t>
  </si>
  <si>
    <t>61817894937</t>
  </si>
  <si>
    <t>STRENUUS d.o.o.</t>
  </si>
  <si>
    <t>58736975910</t>
  </si>
  <si>
    <t>ZLATAR</t>
  </si>
  <si>
    <t>EURO-VRT d.o.o</t>
  </si>
  <si>
    <t>57968446706</t>
  </si>
  <si>
    <t>Zagreb</t>
  </si>
  <si>
    <t>HU-BO d.o.o.</t>
  </si>
  <si>
    <t>55049542008</t>
  </si>
  <si>
    <t xml:space="preserve"> Osijek</t>
  </si>
  <si>
    <t>PRIJEVOZ PUTNIKA KI TURS , vl. Ivan Karačić</t>
  </si>
  <si>
    <t>52546545757</t>
  </si>
  <si>
    <t>CROSPORT-VEZ</t>
  </si>
  <si>
    <t>51340332501</t>
  </si>
  <si>
    <t>SPAR Hrvatska d.o.o.</t>
  </si>
  <si>
    <t>46108893754</t>
  </si>
  <si>
    <t>UDRUGA FANTAST</t>
  </si>
  <si>
    <t>38173557862</t>
  </si>
  <si>
    <t>KNEŽEVI VINOGRADI</t>
  </si>
  <si>
    <t>SAPONIA d.d.</t>
  </si>
  <si>
    <t>37879152548</t>
  </si>
  <si>
    <t>OSIJEK</t>
  </si>
  <si>
    <t>KREATIVA d.o.o.</t>
  </si>
  <si>
    <t>37351859504</t>
  </si>
  <si>
    <t>OPĆINA PISAROVINA</t>
  </si>
  <si>
    <t>36826343679</t>
  </si>
  <si>
    <t>PISAROVINA</t>
  </si>
  <si>
    <t>TIP-ZAGREB d.o.o.</t>
  </si>
  <si>
    <t>36198195227</t>
  </si>
  <si>
    <t>10431 SVETA NEDELJA</t>
  </si>
  <si>
    <t>KSU d.o.o.</t>
  </si>
  <si>
    <t>34976993601</t>
  </si>
  <si>
    <t>10410 VELIKA GORICA</t>
  </si>
  <si>
    <t>ULIX društvo s ograničenom odgovornošću za turizam, trgovinu, usluge i putnička agencija</t>
  </si>
  <si>
    <t>26561427801</t>
  </si>
  <si>
    <t>10000 ZAGREB</t>
  </si>
  <si>
    <t>METEOR GRUPA - LABUD d.o.o.</t>
  </si>
  <si>
    <t>23359164583</t>
  </si>
  <si>
    <t>HEP-TOPLINARSTVO d.o.o.</t>
  </si>
  <si>
    <t>15907062900</t>
  </si>
  <si>
    <t>MR HIGIJENA</t>
  </si>
  <si>
    <t>15897258080</t>
  </si>
  <si>
    <t>DONJA ZDENČINA</t>
  </si>
  <si>
    <t>Autobusni prijevoz d.o.o.</t>
  </si>
  <si>
    <t>15263066301</t>
  </si>
  <si>
    <t>AKD-ZAŠTITA D.O.O.</t>
  </si>
  <si>
    <t>09253797076</t>
  </si>
  <si>
    <t>DAROJKOVIĆ PROMET D.O.O.</t>
  </si>
  <si>
    <t/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</si>
  <si>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</si>
  <si>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</si>
  <si>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</si>
  <si>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</si>
  <si>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</si>
  <si>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</si>
  <si>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Ukupno I.:</t>
  </si>
  <si>
    <t>Ukupno II.:</t>
  </si>
  <si>
    <t xml:space="preserve"> </t>
  </si>
  <si>
    <t>Sveukupno I. + II.:</t>
  </si>
  <si>
    <t>DOPRINOSI ZA OBVEZNO ZDRAVSTVENO OSIGURANJE</t>
  </si>
  <si>
    <t>GRADITELJSKA TEHNIČKA ŠKOLA / MZOM</t>
  </si>
  <si>
    <t>MZOM</t>
  </si>
  <si>
    <t>PLAĆE ZA PREKOVREMENI RAD</t>
  </si>
  <si>
    <t>MZOM / GRADITELJSKA TEHNIČKA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</si>
</sst>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zoomScaleNormal="100" workbookViewId="0">
      <selection activeCell="D120" sqref="D12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296</v>
      </c>
      <c r="E7" s="10">
        <v>3224</v>
      </c>
      <c r="F7" s="9" t="s">
        <v>14</v>
      </c>
      <c r="G7" s="21" t="s">
        <v>15</v>
      </c>
    </row>
    <row r="8" spans="1:7" x14ac:dyDescent="0.3">
      <c r="A8" s="9"/>
      <c r="B8" s="14"/>
      <c r="C8" s="10"/>
      <c r="D8" s="18">
        <v>74</v>
      </c>
      <c r="E8" s="10">
        <v>3232</v>
      </c>
      <c r="F8" s="9" t="s">
        <v>16</v>
      </c>
      <c r="G8" s="22" t="s">
        <v>15</v>
      </c>
    </row>
    <row r="9" spans="1:7" ht="27" customHeight="1" thickBot="1" x14ac:dyDescent="0.35">
      <c r="A9" s="23" t="s">
        <v>17</v>
      </c>
      <c r="B9" s="24"/>
      <c r="C9" s="25"/>
      <c r="D9" s="26">
        <f>SUM(D7:D8)</f>
        <v>370</v>
      </c>
      <c r="E9" s="25"/>
      <c r="F9" s="27"/>
      <c r="G9" s="28"/>
    </row>
    <row r="10" spans="1:7" x14ac:dyDescent="0.3">
      <c r="A10" s="9" t="s">
        <v>18</v>
      </c>
      <c r="B10" s="14" t="s">
        <v>19</v>
      </c>
      <c r="C10" s="10" t="s">
        <v>20</v>
      </c>
      <c r="D10" s="18">
        <v>427.79</v>
      </c>
      <c r="E10" s="10">
        <v>3224</v>
      </c>
      <c r="F10" s="9" t="s">
        <v>14</v>
      </c>
      <c r="G10" s="29" t="s">
        <v>15</v>
      </c>
    </row>
    <row r="11" spans="1:7" ht="27" customHeight="1" thickBot="1" x14ac:dyDescent="0.35">
      <c r="A11" s="23" t="s">
        <v>17</v>
      </c>
      <c r="B11" s="24"/>
      <c r="C11" s="25"/>
      <c r="D11" s="26">
        <f>SUM(D10:D10)</f>
        <v>427.79</v>
      </c>
      <c r="E11" s="25"/>
      <c r="F11" s="27"/>
      <c r="G11" s="28"/>
    </row>
    <row r="12" spans="1:7" x14ac:dyDescent="0.3">
      <c r="A12" s="9" t="s">
        <v>21</v>
      </c>
      <c r="B12" s="14" t="s">
        <v>22</v>
      </c>
      <c r="C12" s="10" t="s">
        <v>20</v>
      </c>
      <c r="D12" s="18">
        <v>10.16</v>
      </c>
      <c r="E12" s="10">
        <v>3222</v>
      </c>
      <c r="F12" s="9" t="s">
        <v>23</v>
      </c>
      <c r="G12" s="29" t="s">
        <v>15</v>
      </c>
    </row>
    <row r="13" spans="1:7" x14ac:dyDescent="0.3">
      <c r="A13" s="9"/>
      <c r="B13" s="14"/>
      <c r="C13" s="10"/>
      <c r="D13" s="18">
        <v>19.190000000000001</v>
      </c>
      <c r="E13" s="10">
        <v>3293</v>
      </c>
      <c r="F13" s="9" t="s">
        <v>24</v>
      </c>
      <c r="G13" s="22" t="s">
        <v>15</v>
      </c>
    </row>
    <row r="14" spans="1:7" ht="27" customHeight="1" thickBot="1" x14ac:dyDescent="0.35">
      <c r="A14" s="23" t="s">
        <v>17</v>
      </c>
      <c r="B14" s="24"/>
      <c r="C14" s="25"/>
      <c r="D14" s="26">
        <f>SUM(D12:D13)</f>
        <v>29.35</v>
      </c>
      <c r="E14" s="25"/>
      <c r="F14" s="27"/>
      <c r="G14" s="28"/>
    </row>
    <row r="15" spans="1:7" x14ac:dyDescent="0.3">
      <c r="A15" s="9" t="s">
        <v>25</v>
      </c>
      <c r="B15" s="14" t="s">
        <v>26</v>
      </c>
      <c r="C15" s="10" t="s">
        <v>20</v>
      </c>
      <c r="D15" s="18">
        <v>26.4</v>
      </c>
      <c r="E15" s="10">
        <v>3431</v>
      </c>
      <c r="F15" s="9" t="s">
        <v>27</v>
      </c>
      <c r="G15" s="29" t="s">
        <v>15</v>
      </c>
    </row>
    <row r="16" spans="1:7" ht="27" customHeight="1" thickBot="1" x14ac:dyDescent="0.35">
      <c r="A16" s="23" t="s">
        <v>17</v>
      </c>
      <c r="B16" s="24"/>
      <c r="C16" s="25"/>
      <c r="D16" s="26">
        <f>SUM(D15:D15)</f>
        <v>26.4</v>
      </c>
      <c r="E16" s="25"/>
      <c r="F16" s="27"/>
      <c r="G16" s="28"/>
    </row>
    <row r="17" spans="1:7" x14ac:dyDescent="0.3">
      <c r="A17" s="9" t="s">
        <v>28</v>
      </c>
      <c r="B17" s="14" t="s">
        <v>29</v>
      </c>
      <c r="C17" s="10" t="s">
        <v>30</v>
      </c>
      <c r="D17" s="18">
        <v>130.44</v>
      </c>
      <c r="E17" s="10">
        <v>3235</v>
      </c>
      <c r="F17" s="9" t="s">
        <v>31</v>
      </c>
      <c r="G17" s="29" t="s">
        <v>15</v>
      </c>
    </row>
    <row r="18" spans="1:7" ht="27" customHeight="1" thickBot="1" x14ac:dyDescent="0.35">
      <c r="A18" s="23" t="s">
        <v>17</v>
      </c>
      <c r="B18" s="24"/>
      <c r="C18" s="25"/>
      <c r="D18" s="26">
        <f>SUM(D17:D17)</f>
        <v>130.44</v>
      </c>
      <c r="E18" s="25"/>
      <c r="F18" s="27"/>
      <c r="G18" s="28"/>
    </row>
    <row r="19" spans="1:7" x14ac:dyDescent="0.3">
      <c r="A19" s="9" t="s">
        <v>32</v>
      </c>
      <c r="B19" s="14" t="s">
        <v>33</v>
      </c>
      <c r="C19" s="10" t="s">
        <v>20</v>
      </c>
      <c r="D19" s="18">
        <v>46.03</v>
      </c>
      <c r="E19" s="10">
        <v>3231</v>
      </c>
      <c r="F19" s="9" t="s">
        <v>34</v>
      </c>
      <c r="G19" s="29" t="s">
        <v>15</v>
      </c>
    </row>
    <row r="20" spans="1:7" ht="27" customHeight="1" thickBot="1" x14ac:dyDescent="0.35">
      <c r="A20" s="23" t="s">
        <v>17</v>
      </c>
      <c r="B20" s="24"/>
      <c r="C20" s="25"/>
      <c r="D20" s="26">
        <f>SUM(D19:D19)</f>
        <v>46.03</v>
      </c>
      <c r="E20" s="25"/>
      <c r="F20" s="27"/>
      <c r="G20" s="28"/>
    </row>
    <row r="21" spans="1:7" x14ac:dyDescent="0.3">
      <c r="A21" s="9" t="s">
        <v>35</v>
      </c>
      <c r="B21" s="14" t="s">
        <v>36</v>
      </c>
      <c r="C21" s="10" t="s">
        <v>13</v>
      </c>
      <c r="D21" s="18">
        <v>77.7</v>
      </c>
      <c r="E21" s="10">
        <v>3221</v>
      </c>
      <c r="F21" s="9" t="s">
        <v>37</v>
      </c>
      <c r="G21" s="29" t="s">
        <v>15</v>
      </c>
    </row>
    <row r="22" spans="1:7" ht="27" customHeight="1" thickBot="1" x14ac:dyDescent="0.35">
      <c r="A22" s="23" t="s">
        <v>17</v>
      </c>
      <c r="B22" s="24"/>
      <c r="C22" s="25"/>
      <c r="D22" s="26">
        <f>SUM(D21:D21)</f>
        <v>77.7</v>
      </c>
      <c r="E22" s="25"/>
      <c r="F22" s="27"/>
      <c r="G22" s="28"/>
    </row>
    <row r="23" spans="1:7" x14ac:dyDescent="0.3">
      <c r="A23" s="9" t="s">
        <v>38</v>
      </c>
      <c r="B23" s="14" t="s">
        <v>39</v>
      </c>
      <c r="C23" s="10" t="s">
        <v>20</v>
      </c>
      <c r="D23" s="18">
        <v>66.61</v>
      </c>
      <c r="E23" s="10">
        <v>3238</v>
      </c>
      <c r="F23" s="9" t="s">
        <v>40</v>
      </c>
      <c r="G23" s="29" t="s">
        <v>15</v>
      </c>
    </row>
    <row r="24" spans="1:7" ht="27" customHeight="1" thickBot="1" x14ac:dyDescent="0.35">
      <c r="A24" s="23" t="s">
        <v>17</v>
      </c>
      <c r="B24" s="24"/>
      <c r="C24" s="25"/>
      <c r="D24" s="26">
        <f>SUM(D23:D23)</f>
        <v>66.61</v>
      </c>
      <c r="E24" s="25"/>
      <c r="F24" s="27"/>
      <c r="G24" s="28"/>
    </row>
    <row r="25" spans="1:7" x14ac:dyDescent="0.3">
      <c r="A25" s="9" t="s">
        <v>41</v>
      </c>
      <c r="B25" s="14" t="s">
        <v>42</v>
      </c>
      <c r="C25" s="10" t="s">
        <v>20</v>
      </c>
      <c r="D25" s="18">
        <v>400.32</v>
      </c>
      <c r="E25" s="10">
        <v>3234</v>
      </c>
      <c r="F25" s="9" t="s">
        <v>43</v>
      </c>
      <c r="G25" s="29" t="s">
        <v>15</v>
      </c>
    </row>
    <row r="26" spans="1:7" ht="27" customHeight="1" thickBot="1" x14ac:dyDescent="0.35">
      <c r="A26" s="23" t="s">
        <v>17</v>
      </c>
      <c r="B26" s="24"/>
      <c r="C26" s="25"/>
      <c r="D26" s="26">
        <f>SUM(D25:D25)</f>
        <v>400.32</v>
      </c>
      <c r="E26" s="25"/>
      <c r="F26" s="27"/>
      <c r="G26" s="28"/>
    </row>
    <row r="27" spans="1:7" x14ac:dyDescent="0.3">
      <c r="A27" s="9" t="s">
        <v>44</v>
      </c>
      <c r="B27" s="14" t="s">
        <v>45</v>
      </c>
      <c r="C27" s="10" t="s">
        <v>20</v>
      </c>
      <c r="D27" s="18">
        <v>77.81</v>
      </c>
      <c r="E27" s="10">
        <v>3221</v>
      </c>
      <c r="F27" s="9" t="s">
        <v>37</v>
      </c>
      <c r="G27" s="29" t="s">
        <v>15</v>
      </c>
    </row>
    <row r="28" spans="1:7" ht="27" customHeight="1" thickBot="1" x14ac:dyDescent="0.35">
      <c r="A28" s="23" t="s">
        <v>17</v>
      </c>
      <c r="B28" s="24"/>
      <c r="C28" s="25"/>
      <c r="D28" s="26">
        <f>SUM(D27:D27)</f>
        <v>77.81</v>
      </c>
      <c r="E28" s="25"/>
      <c r="F28" s="27"/>
      <c r="G28" s="28"/>
    </row>
    <row r="29" spans="1:7" x14ac:dyDescent="0.3">
      <c r="A29" s="9" t="s">
        <v>46</v>
      </c>
      <c r="B29" s="14" t="s">
        <v>47</v>
      </c>
      <c r="C29" s="10" t="s">
        <v>20</v>
      </c>
      <c r="D29" s="18">
        <v>775.39</v>
      </c>
      <c r="E29" s="10">
        <v>3234</v>
      </c>
      <c r="F29" s="9" t="s">
        <v>43</v>
      </c>
      <c r="G29" s="29" t="s">
        <v>15</v>
      </c>
    </row>
    <row r="30" spans="1:7" ht="27" customHeight="1" thickBot="1" x14ac:dyDescent="0.35">
      <c r="A30" s="23" t="s">
        <v>17</v>
      </c>
      <c r="B30" s="24"/>
      <c r="C30" s="25"/>
      <c r="D30" s="26">
        <f>SUM(D29:D29)</f>
        <v>775.39</v>
      </c>
      <c r="E30" s="25"/>
      <c r="F30" s="27"/>
      <c r="G30" s="28"/>
    </row>
    <row r="31" spans="1:7" x14ac:dyDescent="0.3">
      <c r="A31" s="9" t="s">
        <v>48</v>
      </c>
      <c r="B31" s="14" t="s">
        <v>49</v>
      </c>
      <c r="C31" s="10" t="s">
        <v>20</v>
      </c>
      <c r="D31" s="18">
        <v>423.39</v>
      </c>
      <c r="E31" s="10">
        <v>3212</v>
      </c>
      <c r="F31" s="9" t="s">
        <v>50</v>
      </c>
      <c r="G31" s="29" t="s">
        <v>15</v>
      </c>
    </row>
    <row r="32" spans="1:7" ht="27" customHeight="1" thickBot="1" x14ac:dyDescent="0.35">
      <c r="A32" s="23" t="s">
        <v>17</v>
      </c>
      <c r="B32" s="24"/>
      <c r="C32" s="25"/>
      <c r="D32" s="26">
        <f>SUM(D31:D31)</f>
        <v>423.39</v>
      </c>
      <c r="E32" s="25"/>
      <c r="F32" s="27"/>
      <c r="G32" s="28"/>
    </row>
    <row r="33" spans="1:7" x14ac:dyDescent="0.3">
      <c r="A33" s="9" t="s">
        <v>51</v>
      </c>
      <c r="B33" s="14" t="s">
        <v>52</v>
      </c>
      <c r="C33" s="10" t="s">
        <v>53</v>
      </c>
      <c r="D33" s="18">
        <v>82.8</v>
      </c>
      <c r="E33" s="10">
        <v>3221</v>
      </c>
      <c r="F33" s="9" t="s">
        <v>37</v>
      </c>
      <c r="G33" s="29" t="s">
        <v>15</v>
      </c>
    </row>
    <row r="34" spans="1:7" x14ac:dyDescent="0.3">
      <c r="A34" s="9"/>
      <c r="B34" s="14"/>
      <c r="C34" s="10"/>
      <c r="D34" s="18">
        <v>49.8</v>
      </c>
      <c r="E34" s="10">
        <v>3225</v>
      </c>
      <c r="F34" s="9" t="s">
        <v>54</v>
      </c>
      <c r="G34" s="22" t="s">
        <v>15</v>
      </c>
    </row>
    <row r="35" spans="1:7" ht="27" customHeight="1" thickBot="1" x14ac:dyDescent="0.35">
      <c r="A35" s="23" t="s">
        <v>17</v>
      </c>
      <c r="B35" s="24"/>
      <c r="C35" s="25"/>
      <c r="D35" s="26">
        <f>SUM(D33:D34)</f>
        <v>132.6</v>
      </c>
      <c r="E35" s="25"/>
      <c r="F35" s="27"/>
      <c r="G35" s="28"/>
    </row>
    <row r="36" spans="1:7" x14ac:dyDescent="0.3">
      <c r="A36" s="9" t="s">
        <v>55</v>
      </c>
      <c r="B36" s="14" t="s">
        <v>56</v>
      </c>
      <c r="C36" s="10" t="s">
        <v>20</v>
      </c>
      <c r="D36" s="18">
        <v>108.19</v>
      </c>
      <c r="E36" s="10">
        <v>3231</v>
      </c>
      <c r="F36" s="9" t="s">
        <v>34</v>
      </c>
      <c r="G36" s="29" t="s">
        <v>15</v>
      </c>
    </row>
    <row r="37" spans="1:7" ht="27" customHeight="1" thickBot="1" x14ac:dyDescent="0.35">
      <c r="A37" s="23" t="s">
        <v>17</v>
      </c>
      <c r="B37" s="24"/>
      <c r="C37" s="25"/>
      <c r="D37" s="26">
        <f>SUM(D36:D36)</f>
        <v>108.19</v>
      </c>
      <c r="E37" s="25"/>
      <c r="F37" s="27"/>
      <c r="G37" s="28"/>
    </row>
    <row r="38" spans="1:7" x14ac:dyDescent="0.3">
      <c r="A38" s="9" t="s">
        <v>57</v>
      </c>
      <c r="B38" s="14" t="s">
        <v>58</v>
      </c>
      <c r="C38" s="10" t="s">
        <v>20</v>
      </c>
      <c r="D38" s="18">
        <v>24.89</v>
      </c>
      <c r="E38" s="10">
        <v>3221</v>
      </c>
      <c r="F38" s="9" t="s">
        <v>37</v>
      </c>
      <c r="G38" s="29" t="s">
        <v>15</v>
      </c>
    </row>
    <row r="39" spans="1:7" ht="27" customHeight="1" thickBot="1" x14ac:dyDescent="0.35">
      <c r="A39" s="23" t="s">
        <v>17</v>
      </c>
      <c r="B39" s="24"/>
      <c r="C39" s="25"/>
      <c r="D39" s="26">
        <f>SUM(D38:D38)</f>
        <v>24.89</v>
      </c>
      <c r="E39" s="25"/>
      <c r="F39" s="27"/>
      <c r="G39" s="28"/>
    </row>
    <row r="40" spans="1:7" x14ac:dyDescent="0.3">
      <c r="A40" s="9" t="s">
        <v>59</v>
      </c>
      <c r="B40" s="14" t="s">
        <v>60</v>
      </c>
      <c r="C40" s="10" t="s">
        <v>20</v>
      </c>
      <c r="D40" s="18">
        <v>3</v>
      </c>
      <c r="E40" s="10">
        <v>3224</v>
      </c>
      <c r="F40" s="9" t="s">
        <v>14</v>
      </c>
      <c r="G40" s="29" t="s">
        <v>15</v>
      </c>
    </row>
    <row r="41" spans="1:7" ht="27" customHeight="1" thickBot="1" x14ac:dyDescent="0.35">
      <c r="A41" s="23" t="s">
        <v>17</v>
      </c>
      <c r="B41" s="24"/>
      <c r="C41" s="25"/>
      <c r="D41" s="26">
        <f>SUM(D40:D40)</f>
        <v>3</v>
      </c>
      <c r="E41" s="25"/>
      <c r="F41" s="27"/>
      <c r="G41" s="28"/>
    </row>
    <row r="42" spans="1:7" x14ac:dyDescent="0.3">
      <c r="A42" s="9" t="s">
        <v>61</v>
      </c>
      <c r="B42" s="14" t="s">
        <v>62</v>
      </c>
      <c r="C42" s="10" t="s">
        <v>20</v>
      </c>
      <c r="D42" s="18">
        <v>40</v>
      </c>
      <c r="E42" s="10">
        <v>3213</v>
      </c>
      <c r="F42" s="9" t="s">
        <v>63</v>
      </c>
      <c r="G42" s="29" t="s">
        <v>15</v>
      </c>
    </row>
    <row r="43" spans="1:7" ht="27" customHeight="1" thickBot="1" x14ac:dyDescent="0.35">
      <c r="A43" s="23" t="s">
        <v>17</v>
      </c>
      <c r="B43" s="24"/>
      <c r="C43" s="25"/>
      <c r="D43" s="26">
        <f>SUM(D42:D42)</f>
        <v>40</v>
      </c>
      <c r="E43" s="25"/>
      <c r="F43" s="27"/>
      <c r="G43" s="28"/>
    </row>
    <row r="44" spans="1:7" x14ac:dyDescent="0.3">
      <c r="A44" s="9" t="s">
        <v>64</v>
      </c>
      <c r="B44" s="14" t="s">
        <v>65</v>
      </c>
      <c r="C44" s="10" t="s">
        <v>20</v>
      </c>
      <c r="D44" s="18">
        <v>132.19999999999999</v>
      </c>
      <c r="E44" s="10">
        <v>3223</v>
      </c>
      <c r="F44" s="9" t="s">
        <v>66</v>
      </c>
      <c r="G44" s="29" t="s">
        <v>15</v>
      </c>
    </row>
    <row r="45" spans="1:7" ht="27" customHeight="1" thickBot="1" x14ac:dyDescent="0.35">
      <c r="A45" s="23" t="s">
        <v>17</v>
      </c>
      <c r="B45" s="24"/>
      <c r="C45" s="25"/>
      <c r="D45" s="26">
        <f>SUM(D44:D44)</f>
        <v>132.19999999999999</v>
      </c>
      <c r="E45" s="25"/>
      <c r="F45" s="27"/>
      <c r="G45" s="28"/>
    </row>
    <row r="46" spans="1:7" x14ac:dyDescent="0.3">
      <c r="A46" s="9" t="s">
        <v>67</v>
      </c>
      <c r="B46" s="14" t="s">
        <v>68</v>
      </c>
      <c r="C46" s="10" t="s">
        <v>20</v>
      </c>
      <c r="D46" s="18">
        <v>9.9499999999999993</v>
      </c>
      <c r="E46" s="10">
        <v>3231</v>
      </c>
      <c r="F46" s="9" t="s">
        <v>34</v>
      </c>
      <c r="G46" s="29" t="s">
        <v>15</v>
      </c>
    </row>
    <row r="47" spans="1:7" ht="27" customHeight="1" thickBot="1" x14ac:dyDescent="0.35">
      <c r="A47" s="23" t="s">
        <v>17</v>
      </c>
      <c r="B47" s="24"/>
      <c r="C47" s="25"/>
      <c r="D47" s="26">
        <f>SUM(D46:D46)</f>
        <v>9.9499999999999993</v>
      </c>
      <c r="E47" s="25"/>
      <c r="F47" s="27"/>
      <c r="G47" s="28"/>
    </row>
    <row r="48" spans="1:7" x14ac:dyDescent="0.3">
      <c r="A48" s="9" t="s">
        <v>69</v>
      </c>
      <c r="B48" s="14" t="s">
        <v>70</v>
      </c>
      <c r="C48" s="10" t="s">
        <v>71</v>
      </c>
      <c r="D48" s="18">
        <v>42.56</v>
      </c>
      <c r="E48" s="10">
        <v>3213</v>
      </c>
      <c r="F48" s="9" t="s">
        <v>63</v>
      </c>
      <c r="G48" s="29" t="s">
        <v>15</v>
      </c>
    </row>
    <row r="49" spans="1:7" x14ac:dyDescent="0.3">
      <c r="A49" s="9"/>
      <c r="B49" s="14"/>
      <c r="C49" s="10"/>
      <c r="D49" s="18">
        <v>454.94</v>
      </c>
      <c r="E49" s="10">
        <v>3241</v>
      </c>
      <c r="F49" s="9" t="s">
        <v>72</v>
      </c>
      <c r="G49" s="22" t="s">
        <v>15</v>
      </c>
    </row>
    <row r="50" spans="1:7" ht="27" customHeight="1" thickBot="1" x14ac:dyDescent="0.35">
      <c r="A50" s="23" t="s">
        <v>17</v>
      </c>
      <c r="B50" s="24"/>
      <c r="C50" s="25"/>
      <c r="D50" s="26">
        <f>SUM(D48:D49)</f>
        <v>497.5</v>
      </c>
      <c r="E50" s="25"/>
      <c r="F50" s="27"/>
      <c r="G50" s="28"/>
    </row>
    <row r="51" spans="1:7" x14ac:dyDescent="0.3">
      <c r="A51" s="9" t="s">
        <v>73</v>
      </c>
      <c r="B51" s="14" t="s">
        <v>74</v>
      </c>
      <c r="C51" s="10" t="s">
        <v>75</v>
      </c>
      <c r="D51" s="18">
        <v>50</v>
      </c>
      <c r="E51" s="10">
        <v>3221</v>
      </c>
      <c r="F51" s="9" t="s">
        <v>37</v>
      </c>
      <c r="G51" s="29" t="s">
        <v>15</v>
      </c>
    </row>
    <row r="52" spans="1:7" ht="27" customHeight="1" thickBot="1" x14ac:dyDescent="0.35">
      <c r="A52" s="23" t="s">
        <v>17</v>
      </c>
      <c r="B52" s="24"/>
      <c r="C52" s="25"/>
      <c r="D52" s="26">
        <f>SUM(D51:D51)</f>
        <v>50</v>
      </c>
      <c r="E52" s="25"/>
      <c r="F52" s="27"/>
      <c r="G52" s="28"/>
    </row>
    <row r="53" spans="1:7" x14ac:dyDescent="0.3">
      <c r="A53" s="9" t="s">
        <v>76</v>
      </c>
      <c r="B53" s="14" t="s">
        <v>77</v>
      </c>
      <c r="C53" s="10" t="s">
        <v>20</v>
      </c>
      <c r="D53" s="18">
        <v>2731.3</v>
      </c>
      <c r="E53" s="10">
        <v>3223</v>
      </c>
      <c r="F53" s="9" t="s">
        <v>66</v>
      </c>
      <c r="G53" s="29" t="s">
        <v>15</v>
      </c>
    </row>
    <row r="54" spans="1:7" ht="27" customHeight="1" thickBot="1" x14ac:dyDescent="0.35">
      <c r="A54" s="23" t="s">
        <v>17</v>
      </c>
      <c r="B54" s="24"/>
      <c r="C54" s="25"/>
      <c r="D54" s="26">
        <f>SUM(D53:D53)</f>
        <v>2731.3</v>
      </c>
      <c r="E54" s="25"/>
      <c r="F54" s="27"/>
      <c r="G54" s="28"/>
    </row>
    <row r="55" spans="1:7" x14ac:dyDescent="0.3">
      <c r="A55" s="9" t="s">
        <v>78</v>
      </c>
      <c r="B55" s="14" t="s">
        <v>79</v>
      </c>
      <c r="C55" s="10" t="s">
        <v>80</v>
      </c>
      <c r="D55" s="18">
        <v>594.9</v>
      </c>
      <c r="E55" s="10">
        <v>3227</v>
      </c>
      <c r="F55" s="9" t="s">
        <v>81</v>
      </c>
      <c r="G55" s="29" t="s">
        <v>15</v>
      </c>
    </row>
    <row r="56" spans="1:7" ht="27" customHeight="1" thickBot="1" x14ac:dyDescent="0.35">
      <c r="A56" s="23" t="s">
        <v>17</v>
      </c>
      <c r="B56" s="24"/>
      <c r="C56" s="25"/>
      <c r="D56" s="26">
        <f>SUM(D55:D55)</f>
        <v>594.9</v>
      </c>
      <c r="E56" s="25"/>
      <c r="F56" s="27"/>
      <c r="G56" s="28"/>
    </row>
    <row r="57" spans="1:7" x14ac:dyDescent="0.3">
      <c r="A57" s="9" t="s">
        <v>82</v>
      </c>
      <c r="B57" s="14" t="s">
        <v>83</v>
      </c>
      <c r="C57" s="10" t="s">
        <v>20</v>
      </c>
      <c r="D57" s="18">
        <v>30.08</v>
      </c>
      <c r="E57" s="10">
        <v>3221</v>
      </c>
      <c r="F57" s="9" t="s">
        <v>37</v>
      </c>
      <c r="G57" s="29" t="s">
        <v>15</v>
      </c>
    </row>
    <row r="58" spans="1:7" ht="27" customHeight="1" thickBot="1" x14ac:dyDescent="0.35">
      <c r="A58" s="23" t="s">
        <v>17</v>
      </c>
      <c r="B58" s="24"/>
      <c r="C58" s="25"/>
      <c r="D58" s="26">
        <f>SUM(D57:D57)</f>
        <v>30.08</v>
      </c>
      <c r="E58" s="25"/>
      <c r="F58" s="27"/>
      <c r="G58" s="28"/>
    </row>
    <row r="59" spans="1:7" x14ac:dyDescent="0.3">
      <c r="A59" s="9" t="s">
        <v>84</v>
      </c>
      <c r="B59" s="14" t="s">
        <v>85</v>
      </c>
      <c r="C59" s="10" t="s">
        <v>20</v>
      </c>
      <c r="D59" s="18">
        <v>138.01</v>
      </c>
      <c r="E59" s="10">
        <v>3234</v>
      </c>
      <c r="F59" s="9" t="s">
        <v>43</v>
      </c>
      <c r="G59" s="29" t="s">
        <v>15</v>
      </c>
    </row>
    <row r="60" spans="1:7" ht="27" customHeight="1" thickBot="1" x14ac:dyDescent="0.35">
      <c r="A60" s="23" t="s">
        <v>17</v>
      </c>
      <c r="B60" s="24"/>
      <c r="C60" s="25"/>
      <c r="D60" s="26">
        <f>SUM(D59:D59)</f>
        <v>138.01</v>
      </c>
      <c r="E60" s="25"/>
      <c r="F60" s="27"/>
      <c r="G60" s="28"/>
    </row>
    <row r="61" spans="1:7" x14ac:dyDescent="0.3">
      <c r="A61" s="9" t="s">
        <v>86</v>
      </c>
      <c r="B61" s="14" t="s">
        <v>87</v>
      </c>
      <c r="C61" s="10" t="s">
        <v>88</v>
      </c>
      <c r="D61" s="18">
        <v>2317.25</v>
      </c>
      <c r="E61" s="10">
        <v>3232</v>
      </c>
      <c r="F61" s="9" t="s">
        <v>16</v>
      </c>
      <c r="G61" s="29" t="s">
        <v>15</v>
      </c>
    </row>
    <row r="62" spans="1:7" ht="27" customHeight="1" thickBot="1" x14ac:dyDescent="0.35">
      <c r="A62" s="23" t="s">
        <v>17</v>
      </c>
      <c r="B62" s="24"/>
      <c r="C62" s="25"/>
      <c r="D62" s="26">
        <f>SUM(D61:D61)</f>
        <v>2317.25</v>
      </c>
      <c r="E62" s="25"/>
      <c r="F62" s="27"/>
      <c r="G62" s="28"/>
    </row>
    <row r="63" spans="1:7" x14ac:dyDescent="0.3">
      <c r="A63" s="9" t="s">
        <v>89</v>
      </c>
      <c r="B63" s="14" t="s">
        <v>90</v>
      </c>
      <c r="C63" s="10" t="s">
        <v>91</v>
      </c>
      <c r="D63" s="18">
        <v>504.7</v>
      </c>
      <c r="E63" s="10">
        <v>3232</v>
      </c>
      <c r="F63" s="9" t="s">
        <v>16</v>
      </c>
      <c r="G63" s="29" t="s">
        <v>15</v>
      </c>
    </row>
    <row r="64" spans="1:7" ht="27" customHeight="1" thickBot="1" x14ac:dyDescent="0.35">
      <c r="A64" s="23" t="s">
        <v>17</v>
      </c>
      <c r="B64" s="24"/>
      <c r="C64" s="25"/>
      <c r="D64" s="26">
        <f>SUM(D63:D63)</f>
        <v>504.7</v>
      </c>
      <c r="E64" s="25"/>
      <c r="F64" s="27"/>
      <c r="G64" s="28"/>
    </row>
    <row r="65" spans="1:7" x14ac:dyDescent="0.3">
      <c r="A65" s="9" t="s">
        <v>92</v>
      </c>
      <c r="B65" s="14" t="s">
        <v>93</v>
      </c>
      <c r="C65" s="10" t="s">
        <v>94</v>
      </c>
      <c r="D65" s="18">
        <v>146</v>
      </c>
      <c r="E65" s="10">
        <v>3213</v>
      </c>
      <c r="F65" s="9" t="s">
        <v>63</v>
      </c>
      <c r="G65" s="29" t="s">
        <v>15</v>
      </c>
    </row>
    <row r="66" spans="1:7" x14ac:dyDescent="0.3">
      <c r="A66" s="9"/>
      <c r="B66" s="14"/>
      <c r="C66" s="10"/>
      <c r="D66" s="18">
        <v>876</v>
      </c>
      <c r="E66" s="10">
        <v>3241</v>
      </c>
      <c r="F66" s="9" t="s">
        <v>72</v>
      </c>
      <c r="G66" s="22" t="s">
        <v>15</v>
      </c>
    </row>
    <row r="67" spans="1:7" ht="27" customHeight="1" thickBot="1" x14ac:dyDescent="0.35">
      <c r="A67" s="23" t="s">
        <v>17</v>
      </c>
      <c r="B67" s="24"/>
      <c r="C67" s="25"/>
      <c r="D67" s="26">
        <f>SUM(D65:D66)</f>
        <v>1022</v>
      </c>
      <c r="E67" s="25"/>
      <c r="F67" s="27"/>
      <c r="G67" s="28"/>
    </row>
    <row r="68" spans="1:7" x14ac:dyDescent="0.3">
      <c r="A68" s="9" t="s">
        <v>95</v>
      </c>
      <c r="B68" s="14" t="s">
        <v>96</v>
      </c>
      <c r="C68" s="10" t="s">
        <v>30</v>
      </c>
      <c r="D68" s="18">
        <v>890</v>
      </c>
      <c r="E68" s="10">
        <v>3231</v>
      </c>
      <c r="F68" s="9" t="s">
        <v>34</v>
      </c>
      <c r="G68" s="29" t="s">
        <v>15</v>
      </c>
    </row>
    <row r="69" spans="1:7" ht="27" customHeight="1" thickBot="1" x14ac:dyDescent="0.35">
      <c r="A69" s="23" t="s">
        <v>17</v>
      </c>
      <c r="B69" s="24"/>
      <c r="C69" s="25"/>
      <c r="D69" s="26">
        <f>SUM(D68:D68)</f>
        <v>890</v>
      </c>
      <c r="E69" s="25"/>
      <c r="F69" s="27"/>
      <c r="G69" s="28"/>
    </row>
    <row r="70" spans="1:7" x14ac:dyDescent="0.3">
      <c r="A70" s="9" t="s">
        <v>97</v>
      </c>
      <c r="B70" s="14" t="s">
        <v>98</v>
      </c>
      <c r="C70" s="10" t="s">
        <v>20</v>
      </c>
      <c r="D70" s="18">
        <v>50</v>
      </c>
      <c r="E70" s="10">
        <v>3221</v>
      </c>
      <c r="F70" s="9" t="s">
        <v>37</v>
      </c>
      <c r="G70" s="29" t="s">
        <v>15</v>
      </c>
    </row>
    <row r="71" spans="1:7" ht="27" customHeight="1" thickBot="1" x14ac:dyDescent="0.35">
      <c r="A71" s="23" t="s">
        <v>17</v>
      </c>
      <c r="B71" s="24"/>
      <c r="C71" s="25"/>
      <c r="D71" s="26">
        <f>SUM(D70:D70)</f>
        <v>50</v>
      </c>
      <c r="E71" s="25"/>
      <c r="F71" s="27"/>
      <c r="G71" s="28"/>
    </row>
    <row r="72" spans="1:7" x14ac:dyDescent="0.3">
      <c r="A72" s="9" t="s">
        <v>99</v>
      </c>
      <c r="B72" s="14" t="s">
        <v>100</v>
      </c>
      <c r="C72" s="10" t="s">
        <v>20</v>
      </c>
      <c r="D72" s="18">
        <v>24.8</v>
      </c>
      <c r="E72" s="10">
        <v>3222</v>
      </c>
      <c r="F72" s="9" t="s">
        <v>23</v>
      </c>
      <c r="G72" s="29" t="s">
        <v>15</v>
      </c>
    </row>
    <row r="73" spans="1:7" ht="27" customHeight="1" thickBot="1" x14ac:dyDescent="0.35">
      <c r="A73" s="23" t="s">
        <v>17</v>
      </c>
      <c r="B73" s="24"/>
      <c r="C73" s="25"/>
      <c r="D73" s="26">
        <f>SUM(D72:D72)</f>
        <v>24.8</v>
      </c>
      <c r="E73" s="25"/>
      <c r="F73" s="27"/>
      <c r="G73" s="28"/>
    </row>
    <row r="74" spans="1:7" x14ac:dyDescent="0.3">
      <c r="A74" s="9" t="s">
        <v>101</v>
      </c>
      <c r="B74" s="14" t="s">
        <v>102</v>
      </c>
      <c r="C74" s="10" t="s">
        <v>103</v>
      </c>
      <c r="D74" s="18">
        <v>790</v>
      </c>
      <c r="E74" s="10">
        <v>3241</v>
      </c>
      <c r="F74" s="9" t="s">
        <v>72</v>
      </c>
      <c r="G74" s="29" t="s">
        <v>15</v>
      </c>
    </row>
    <row r="75" spans="1:7" ht="27" customHeight="1" thickBot="1" x14ac:dyDescent="0.35">
      <c r="A75" s="23" t="s">
        <v>17</v>
      </c>
      <c r="B75" s="24"/>
      <c r="C75" s="25"/>
      <c r="D75" s="26">
        <f>SUM(D74:D74)</f>
        <v>790</v>
      </c>
      <c r="E75" s="25"/>
      <c r="F75" s="27"/>
      <c r="G75" s="28"/>
    </row>
    <row r="76" spans="1:7" x14ac:dyDescent="0.3">
      <c r="A76" s="9" t="s">
        <v>104</v>
      </c>
      <c r="B76" s="14" t="s">
        <v>105</v>
      </c>
      <c r="C76" s="10" t="s">
        <v>106</v>
      </c>
      <c r="D76" s="18">
        <v>225.6</v>
      </c>
      <c r="E76" s="10">
        <v>3221</v>
      </c>
      <c r="F76" s="9" t="s">
        <v>37</v>
      </c>
      <c r="G76" s="29" t="s">
        <v>15</v>
      </c>
    </row>
    <row r="77" spans="1:7" ht="27" customHeight="1" thickBot="1" x14ac:dyDescent="0.35">
      <c r="A77" s="23" t="s">
        <v>17</v>
      </c>
      <c r="B77" s="24"/>
      <c r="C77" s="25"/>
      <c r="D77" s="26">
        <f>SUM(D76:D76)</f>
        <v>225.6</v>
      </c>
      <c r="E77" s="25"/>
      <c r="F77" s="27"/>
      <c r="G77" s="28"/>
    </row>
    <row r="78" spans="1:7" x14ac:dyDescent="0.3">
      <c r="A78" s="9" t="s">
        <v>107</v>
      </c>
      <c r="B78" s="14" t="s">
        <v>108</v>
      </c>
      <c r="C78" s="10" t="s">
        <v>20</v>
      </c>
      <c r="D78" s="18">
        <v>39.75</v>
      </c>
      <c r="E78" s="10">
        <v>3221</v>
      </c>
      <c r="F78" s="9" t="s">
        <v>37</v>
      </c>
      <c r="G78" s="29" t="s">
        <v>15</v>
      </c>
    </row>
    <row r="79" spans="1:7" ht="27" customHeight="1" thickBot="1" x14ac:dyDescent="0.35">
      <c r="A79" s="23" t="s">
        <v>17</v>
      </c>
      <c r="B79" s="24"/>
      <c r="C79" s="25"/>
      <c r="D79" s="26">
        <f>SUM(D78:D78)</f>
        <v>39.75</v>
      </c>
      <c r="E79" s="25"/>
      <c r="F79" s="27"/>
      <c r="G79" s="28"/>
    </row>
    <row r="80" spans="1:7" x14ac:dyDescent="0.3">
      <c r="A80" s="9" t="s">
        <v>109</v>
      </c>
      <c r="B80" s="14" t="s">
        <v>110</v>
      </c>
      <c r="C80" s="10" t="s">
        <v>111</v>
      </c>
      <c r="D80" s="18">
        <v>99</v>
      </c>
      <c r="E80" s="10">
        <v>3241</v>
      </c>
      <c r="F80" s="9" t="s">
        <v>72</v>
      </c>
      <c r="G80" s="29" t="s">
        <v>15</v>
      </c>
    </row>
    <row r="81" spans="1:7" ht="27" customHeight="1" thickBot="1" x14ac:dyDescent="0.35">
      <c r="A81" s="23" t="s">
        <v>17</v>
      </c>
      <c r="B81" s="24"/>
      <c r="C81" s="25"/>
      <c r="D81" s="26">
        <f>SUM(D80:D80)</f>
        <v>99</v>
      </c>
      <c r="E81" s="25"/>
      <c r="F81" s="27"/>
      <c r="G81" s="28"/>
    </row>
    <row r="82" spans="1:7" x14ac:dyDescent="0.3">
      <c r="A82" s="9" t="s">
        <v>112</v>
      </c>
      <c r="B82" s="14" t="s">
        <v>113</v>
      </c>
      <c r="C82" s="10" t="s">
        <v>114</v>
      </c>
      <c r="D82" s="18">
        <v>533.32000000000005</v>
      </c>
      <c r="E82" s="10">
        <v>3221</v>
      </c>
      <c r="F82" s="9" t="s">
        <v>37</v>
      </c>
      <c r="G82" s="29" t="s">
        <v>15</v>
      </c>
    </row>
    <row r="83" spans="1:7" ht="27" customHeight="1" thickBot="1" x14ac:dyDescent="0.35">
      <c r="A83" s="23" t="s">
        <v>17</v>
      </c>
      <c r="B83" s="24"/>
      <c r="C83" s="25"/>
      <c r="D83" s="26">
        <f>SUM(D82:D82)</f>
        <v>533.32000000000005</v>
      </c>
      <c r="E83" s="25"/>
      <c r="F83" s="27"/>
      <c r="G83" s="28"/>
    </row>
    <row r="84" spans="1:7" x14ac:dyDescent="0.3">
      <c r="A84" s="9" t="s">
        <v>115</v>
      </c>
      <c r="B84" s="14" t="s">
        <v>116</v>
      </c>
      <c r="C84" s="10" t="s">
        <v>117</v>
      </c>
      <c r="D84" s="18">
        <v>89.58</v>
      </c>
      <c r="E84" s="10">
        <v>3221</v>
      </c>
      <c r="F84" s="9" t="s">
        <v>37</v>
      </c>
      <c r="G84" s="29" t="s">
        <v>15</v>
      </c>
    </row>
    <row r="85" spans="1:7" x14ac:dyDescent="0.3">
      <c r="A85" s="9"/>
      <c r="B85" s="14"/>
      <c r="C85" s="10"/>
      <c r="D85" s="18">
        <v>98.22</v>
      </c>
      <c r="E85" s="10">
        <v>3235</v>
      </c>
      <c r="F85" s="9" t="s">
        <v>31</v>
      </c>
      <c r="G85" s="22" t="s">
        <v>15</v>
      </c>
    </row>
    <row r="86" spans="1:7" ht="27" customHeight="1" thickBot="1" x14ac:dyDescent="0.35">
      <c r="A86" s="23" t="s">
        <v>17</v>
      </c>
      <c r="B86" s="24"/>
      <c r="C86" s="25"/>
      <c r="D86" s="26">
        <f>SUM(D84:D85)</f>
        <v>187.8</v>
      </c>
      <c r="E86" s="25"/>
      <c r="F86" s="27"/>
      <c r="G86" s="28"/>
    </row>
    <row r="87" spans="1:7" x14ac:dyDescent="0.3">
      <c r="A87" s="9" t="s">
        <v>118</v>
      </c>
      <c r="B87" s="14" t="s">
        <v>119</v>
      </c>
      <c r="C87" s="10" t="s">
        <v>120</v>
      </c>
      <c r="D87" s="18">
        <v>874.78</v>
      </c>
      <c r="E87" s="10">
        <v>3213</v>
      </c>
      <c r="F87" s="9" t="s">
        <v>63</v>
      </c>
      <c r="G87" s="29" t="s">
        <v>15</v>
      </c>
    </row>
    <row r="88" spans="1:7" ht="27" customHeight="1" thickBot="1" x14ac:dyDescent="0.35">
      <c r="A88" s="23" t="s">
        <v>17</v>
      </c>
      <c r="B88" s="24"/>
      <c r="C88" s="25"/>
      <c r="D88" s="26">
        <f>SUM(D87:D87)</f>
        <v>874.78</v>
      </c>
      <c r="E88" s="25"/>
      <c r="F88" s="27"/>
      <c r="G88" s="28"/>
    </row>
    <row r="89" spans="1:7" x14ac:dyDescent="0.3">
      <c r="A89" s="9" t="s">
        <v>121</v>
      </c>
      <c r="B89" s="14" t="s">
        <v>122</v>
      </c>
      <c r="C89" s="10" t="s">
        <v>20</v>
      </c>
      <c r="D89" s="18">
        <v>166.53</v>
      </c>
      <c r="E89" s="10">
        <v>3221</v>
      </c>
      <c r="F89" s="9" t="s">
        <v>37</v>
      </c>
      <c r="G89" s="29" t="s">
        <v>15</v>
      </c>
    </row>
    <row r="90" spans="1:7" ht="27" customHeight="1" thickBot="1" x14ac:dyDescent="0.35">
      <c r="A90" s="23" t="s">
        <v>17</v>
      </c>
      <c r="B90" s="24"/>
      <c r="C90" s="25"/>
      <c r="D90" s="26">
        <f>SUM(D89:D89)</f>
        <v>166.53</v>
      </c>
      <c r="E90" s="25"/>
      <c r="F90" s="27"/>
      <c r="G90" s="28"/>
    </row>
    <row r="91" spans="1:7" x14ac:dyDescent="0.3">
      <c r="A91" s="9" t="s">
        <v>123</v>
      </c>
      <c r="B91" s="14" t="s">
        <v>124</v>
      </c>
      <c r="C91" s="10" t="s">
        <v>20</v>
      </c>
      <c r="D91" s="18">
        <v>9747.41</v>
      </c>
      <c r="E91" s="10">
        <v>3223</v>
      </c>
      <c r="F91" s="9" t="s">
        <v>66</v>
      </c>
      <c r="G91" s="29" t="s">
        <v>15</v>
      </c>
    </row>
    <row r="92" spans="1:7" ht="27" customHeight="1" thickBot="1" x14ac:dyDescent="0.35">
      <c r="A92" s="23" t="s">
        <v>17</v>
      </c>
      <c r="B92" s="24"/>
      <c r="C92" s="25"/>
      <c r="D92" s="26">
        <f>SUM(D91:D91)</f>
        <v>9747.41</v>
      </c>
      <c r="E92" s="25"/>
      <c r="F92" s="27"/>
      <c r="G92" s="28"/>
    </row>
    <row r="93" spans="1:7" x14ac:dyDescent="0.3">
      <c r="A93" s="9" t="s">
        <v>125</v>
      </c>
      <c r="B93" s="14" t="s">
        <v>126</v>
      </c>
      <c r="C93" s="10" t="s">
        <v>127</v>
      </c>
      <c r="D93" s="18">
        <v>181.9</v>
      </c>
      <c r="E93" s="10">
        <v>3221</v>
      </c>
      <c r="F93" s="9" t="s">
        <v>37</v>
      </c>
      <c r="G93" s="29" t="s">
        <v>15</v>
      </c>
    </row>
    <row r="94" spans="1:7" ht="27" customHeight="1" thickBot="1" x14ac:dyDescent="0.35">
      <c r="A94" s="23" t="s">
        <v>17</v>
      </c>
      <c r="B94" s="24"/>
      <c r="C94" s="25"/>
      <c r="D94" s="26">
        <f>SUM(D93:D93)</f>
        <v>181.9</v>
      </c>
      <c r="E94" s="25"/>
      <c r="F94" s="27"/>
      <c r="G94" s="28"/>
    </row>
    <row r="95" spans="1:7" x14ac:dyDescent="0.3">
      <c r="A95" s="9" t="s">
        <v>128</v>
      </c>
      <c r="B95" s="14" t="s">
        <v>129</v>
      </c>
      <c r="C95" s="10" t="s">
        <v>71</v>
      </c>
      <c r="D95" s="18">
        <v>271.39999999999998</v>
      </c>
      <c r="E95" s="10">
        <v>3213</v>
      </c>
      <c r="F95" s="9" t="s">
        <v>63</v>
      </c>
      <c r="G95" s="29" t="s">
        <v>15</v>
      </c>
    </row>
    <row r="96" spans="1:7" x14ac:dyDescent="0.3">
      <c r="A96" s="9"/>
      <c r="B96" s="14"/>
      <c r="C96" s="10"/>
      <c r="D96" s="18">
        <v>1628.6</v>
      </c>
      <c r="E96" s="10">
        <v>3241</v>
      </c>
      <c r="F96" s="9" t="s">
        <v>72</v>
      </c>
      <c r="G96" s="22" t="s">
        <v>15</v>
      </c>
    </row>
    <row r="97" spans="1:7" ht="27" customHeight="1" thickBot="1" x14ac:dyDescent="0.35">
      <c r="A97" s="23" t="s">
        <v>17</v>
      </c>
      <c r="B97" s="24"/>
      <c r="C97" s="25"/>
      <c r="D97" s="26">
        <f>SUM(D95:D96)</f>
        <v>1900</v>
      </c>
      <c r="E97" s="25"/>
      <c r="F97" s="27"/>
      <c r="G97" s="28"/>
    </row>
    <row r="98" spans="1:7" x14ac:dyDescent="0.3">
      <c r="A98" s="9" t="s">
        <v>130</v>
      </c>
      <c r="B98" s="14" t="s">
        <v>131</v>
      </c>
      <c r="C98" s="10" t="s">
        <v>120</v>
      </c>
      <c r="D98" s="18">
        <v>99.2</v>
      </c>
      <c r="E98" s="10">
        <v>3234</v>
      </c>
      <c r="F98" s="9" t="s">
        <v>43</v>
      </c>
      <c r="G98" s="29" t="s">
        <v>15</v>
      </c>
    </row>
    <row r="99" spans="1:7" ht="27" customHeight="1" thickBot="1" x14ac:dyDescent="0.35">
      <c r="A99" s="23" t="s">
        <v>17</v>
      </c>
      <c r="B99" s="24"/>
      <c r="C99" s="25"/>
      <c r="D99" s="26">
        <f>SUM(D98:D98)</f>
        <v>99.2</v>
      </c>
      <c r="E99" s="25"/>
      <c r="F99" s="27"/>
      <c r="G99" s="28"/>
    </row>
    <row r="100" spans="1:7" x14ac:dyDescent="0.3">
      <c r="A100" s="9" t="s">
        <v>132</v>
      </c>
      <c r="B100" s="14" t="s">
        <v>133</v>
      </c>
      <c r="C100" s="10"/>
      <c r="D100" s="18">
        <v>66.78</v>
      </c>
      <c r="E100" s="10">
        <v>3213</v>
      </c>
      <c r="F100" s="9" t="s">
        <v>63</v>
      </c>
      <c r="G100" s="29" t="s">
        <v>15</v>
      </c>
    </row>
    <row r="101" spans="1:7" x14ac:dyDescent="0.3">
      <c r="A101" s="9"/>
      <c r="B101" s="14"/>
      <c r="C101" s="10"/>
      <c r="D101" s="18">
        <v>758.22</v>
      </c>
      <c r="E101" s="10">
        <v>3241</v>
      </c>
      <c r="F101" s="9" t="s">
        <v>72</v>
      </c>
      <c r="G101" s="22" t="s">
        <v>15</v>
      </c>
    </row>
    <row r="102" spans="1:7" ht="27" customHeight="1" thickBot="1" x14ac:dyDescent="0.35">
      <c r="A102" s="23" t="s">
        <v>17</v>
      </c>
      <c r="B102" s="24"/>
      <c r="C102" s="25"/>
      <c r="D102" s="26">
        <f>SUM(D100:D101)</f>
        <v>825</v>
      </c>
      <c r="E102" s="25"/>
      <c r="F102" s="27"/>
      <c r="G102" s="28"/>
    </row>
    <row r="103" spans="1:7" ht="27" customHeight="1" x14ac:dyDescent="0.3">
      <c r="A103" s="36" t="s">
        <v>140</v>
      </c>
      <c r="B103" s="37"/>
      <c r="C103" s="38"/>
      <c r="D103" s="39">
        <f>D9+D11+D14+D16+D18+D20+D22+D24+D26+D28+D30+D32+D35+D37+D39+D41+D43+D45+D47+D50+D52+D54+D56+D58+D60+D62+D64+D67+D69+D71+D73+D75+D77+D79+D81+D83+D86+D88+D90+D92+D94+D97+D99+D102</f>
        <v>27822.890000000003</v>
      </c>
      <c r="E103" s="38"/>
      <c r="F103" s="40"/>
      <c r="G103" s="22"/>
    </row>
    <row r="104" spans="1:7" x14ac:dyDescent="0.3">
      <c r="A104" s="9"/>
      <c r="B104" s="14"/>
      <c r="C104" s="10"/>
      <c r="D104" s="18">
        <v>111261.46</v>
      </c>
      <c r="E104" s="10">
        <v>3111</v>
      </c>
      <c r="F104" s="9" t="s">
        <v>134</v>
      </c>
      <c r="G104" s="22" t="s">
        <v>146</v>
      </c>
    </row>
    <row r="105" spans="1:7" x14ac:dyDescent="0.3">
      <c r="A105" s="9"/>
      <c r="B105" s="14"/>
      <c r="C105" s="10"/>
      <c r="D105" s="18">
        <v>3040.22</v>
      </c>
      <c r="E105" s="10">
        <v>3113</v>
      </c>
      <c r="F105" s="9" t="s">
        <v>147</v>
      </c>
      <c r="G105" s="22" t="s">
        <v>148</v>
      </c>
    </row>
    <row r="106" spans="1:7" x14ac:dyDescent="0.3">
      <c r="A106" s="9"/>
      <c r="B106" s="14"/>
      <c r="C106" s="10"/>
      <c r="D106" s="18">
        <v>18345.28</v>
      </c>
      <c r="E106" s="10">
        <v>3162</v>
      </c>
      <c r="F106" s="9" t="s">
        <v>144</v>
      </c>
      <c r="G106" s="22" t="s">
        <v>145</v>
      </c>
    </row>
    <row r="107" spans="1:7" x14ac:dyDescent="0.3">
      <c r="A107" s="9"/>
      <c r="B107" s="14"/>
      <c r="C107" s="10"/>
      <c r="D107" s="18">
        <v>2159.4899999999998</v>
      </c>
      <c r="E107" s="10">
        <v>3211</v>
      </c>
      <c r="F107" s="9" t="s">
        <v>135</v>
      </c>
      <c r="G107" s="22" t="s">
        <v>15</v>
      </c>
    </row>
    <row r="108" spans="1:7" x14ac:dyDescent="0.3">
      <c r="A108" s="9"/>
      <c r="B108" s="14"/>
      <c r="C108" s="10"/>
      <c r="D108" s="18">
        <v>2405.04</v>
      </c>
      <c r="E108" s="10">
        <v>3212</v>
      </c>
      <c r="F108" s="9" t="s">
        <v>50</v>
      </c>
      <c r="G108" s="22" t="s">
        <v>15</v>
      </c>
    </row>
    <row r="109" spans="1:7" x14ac:dyDescent="0.3">
      <c r="A109" s="9"/>
      <c r="B109" s="14"/>
      <c r="C109" s="10"/>
      <c r="D109" s="18">
        <v>453.95</v>
      </c>
      <c r="E109" s="10">
        <v>3237</v>
      </c>
      <c r="F109" s="9" t="s">
        <v>136</v>
      </c>
      <c r="G109" s="22" t="s">
        <v>145</v>
      </c>
    </row>
    <row r="110" spans="1:7" x14ac:dyDescent="0.3">
      <c r="A110" s="9"/>
      <c r="B110" s="14"/>
      <c r="C110" s="10"/>
      <c r="D110" s="18">
        <v>514.70000000000005</v>
      </c>
      <c r="E110" s="10">
        <v>3291</v>
      </c>
      <c r="F110" s="9" t="s">
        <v>137</v>
      </c>
      <c r="G110" s="22" t="s">
        <v>15</v>
      </c>
    </row>
    <row r="111" spans="1:7" x14ac:dyDescent="0.3">
      <c r="A111" s="9"/>
      <c r="B111" s="14"/>
      <c r="C111" s="10"/>
      <c r="D111" s="18">
        <v>60</v>
      </c>
      <c r="E111" s="10">
        <v>3294</v>
      </c>
      <c r="F111" s="9" t="s">
        <v>138</v>
      </c>
      <c r="G111" s="22" t="s">
        <v>15</v>
      </c>
    </row>
    <row r="112" spans="1:7" x14ac:dyDescent="0.3">
      <c r="A112" s="9"/>
      <c r="B112" s="14"/>
      <c r="C112" s="10"/>
      <c r="D112" s="18">
        <v>340</v>
      </c>
      <c r="E112" s="10">
        <v>3721</v>
      </c>
      <c r="F112" s="9" t="s">
        <v>139</v>
      </c>
      <c r="G112" s="22" t="s">
        <v>15</v>
      </c>
    </row>
    <row r="113" spans="1:7" ht="21" customHeight="1" thickBot="1" x14ac:dyDescent="0.35">
      <c r="A113" s="23" t="s">
        <v>141</v>
      </c>
      <c r="B113" s="24"/>
      <c r="C113" s="25"/>
      <c r="D113" s="26">
        <f>SUM(D104:D112)</f>
        <v>138580.14000000004</v>
      </c>
      <c r="E113" s="25"/>
      <c r="F113" s="27"/>
      <c r="G113" s="28"/>
    </row>
    <row r="114" spans="1:7" ht="28.2" customHeight="1" thickBot="1" x14ac:dyDescent="0.35">
      <c r="A114" s="30" t="s">
        <v>143</v>
      </c>
      <c r="B114" s="31"/>
      <c r="C114" s="32"/>
      <c r="D114" s="33">
        <f>D103+D113</f>
        <v>166403.03000000006</v>
      </c>
      <c r="E114" s="32"/>
      <c r="F114" s="34"/>
      <c r="G114" s="35"/>
    </row>
    <row r="115" spans="1:7" x14ac:dyDescent="0.3">
      <c r="A115" s="9" t="s">
        <v>142</v>
      </c>
      <c r="B115" s="14"/>
      <c r="C115" s="10"/>
      <c r="D115" s="18"/>
      <c r="E115" s="10"/>
      <c r="F115" s="9"/>
    </row>
    <row r="116" spans="1:7" x14ac:dyDescent="0.3">
      <c r="A116" s="9"/>
      <c r="B116" s="14"/>
      <c r="C116" s="10"/>
      <c r="D116" s="18"/>
      <c r="E116" s="10"/>
      <c r="F116" s="9"/>
    </row>
    <row r="117" spans="1:7" x14ac:dyDescent="0.3">
      <c r="A117" s="9"/>
      <c r="B117" s="14"/>
      <c r="C117" s="10"/>
      <c r="D117" s="18"/>
      <c r="E117" s="10"/>
      <c r="F117" s="9"/>
    </row>
    <row r="118" spans="1:7" x14ac:dyDescent="0.3">
      <c r="A118" s="9"/>
      <c r="B118" s="14"/>
      <c r="C118" s="10"/>
      <c r="D118" s="18"/>
      <c r="E118" s="10"/>
      <c r="F118" s="9"/>
    </row>
    <row r="119" spans="1:7" x14ac:dyDescent="0.3">
      <c r="A119" s="9"/>
      <c r="B119" s="14"/>
      <c r="C119" s="10"/>
      <c r="D119" s="18"/>
      <c r="E119" s="10"/>
      <c r="F119" s="9"/>
    </row>
    <row r="120" spans="1:7" x14ac:dyDescent="0.3">
      <c r="A120" s="9"/>
      <c r="B120" s="14"/>
      <c r="C120" s="10"/>
      <c r="D120" s="18"/>
      <c r="E120" s="10"/>
      <c r="F120" s="9"/>
    </row>
    <row r="121" spans="1:7" x14ac:dyDescent="0.3">
      <c r="A121" s="9"/>
      <c r="B121" s="14"/>
      <c r="C121" s="10"/>
      <c r="D121" s="18"/>
      <c r="E121" s="10"/>
      <c r="F121" s="9"/>
    </row>
    <row r="122" spans="1:7" x14ac:dyDescent="0.3">
      <c r="A122" s="9"/>
      <c r="B122" s="14"/>
      <c r="C122" s="10"/>
      <c r="D122" s="18"/>
      <c r="E122" s="10"/>
      <c r="F122" s="9"/>
    </row>
    <row r="123" spans="1:7" x14ac:dyDescent="0.3">
      <c r="A123" s="9"/>
      <c r="B123" s="14"/>
      <c r="C123" s="10"/>
      <c r="D123" s="18"/>
      <c r="E123" s="10"/>
      <c r="F123" s="9"/>
    </row>
    <row r="124" spans="1:7" x14ac:dyDescent="0.3">
      <c r="A124" s="9"/>
      <c r="B124" s="14"/>
      <c r="C124" s="10"/>
      <c r="D124" s="18"/>
      <c r="E124" s="10"/>
      <c r="F124" s="9"/>
    </row>
    <row r="125" spans="1:7" x14ac:dyDescent="0.3">
      <c r="A125" s="9"/>
      <c r="B125" s="14"/>
      <c r="C125" s="10"/>
      <c r="D125" s="18"/>
      <c r="E125" s="10"/>
      <c r="F125" s="9"/>
    </row>
    <row r="126" spans="1:7" x14ac:dyDescent="0.3">
      <c r="A126" s="9"/>
      <c r="B126" s="14"/>
      <c r="C126" s="10"/>
      <c r="D126" s="18"/>
      <c r="E126" s="10"/>
      <c r="F126" s="9"/>
    </row>
    <row r="127" spans="1:7" x14ac:dyDescent="0.3">
      <c r="A127" s="9"/>
      <c r="B127" s="14"/>
      <c r="C127" s="10"/>
      <c r="D127" s="18"/>
      <c r="E127" s="10"/>
      <c r="F127" s="9"/>
    </row>
    <row r="128" spans="1:7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ht="15" x14ac:dyDescent="0.25">
      <c r="A153" s="9"/>
      <c r="B153" s="14"/>
      <c r="C153" s="10"/>
      <c r="D153" s="18"/>
      <c r="E153" s="10"/>
      <c r="F153" s="9"/>
    </row>
    <row r="154" spans="1:6" ht="15" x14ac:dyDescent="0.25">
      <c r="A154" s="9"/>
      <c r="B154" s="14"/>
      <c r="C154" s="10"/>
      <c r="D154" s="18"/>
      <c r="E154" s="10"/>
      <c r="F154" s="9"/>
    </row>
    <row r="155" spans="1:6" ht="15" x14ac:dyDescent="0.25">
      <c r="A155" s="9"/>
      <c r="B155" s="14"/>
      <c r="C155" s="10"/>
      <c r="D155" s="18"/>
      <c r="E155" s="10"/>
      <c r="F155" s="9"/>
    </row>
    <row r="156" spans="1:6" ht="15" x14ac:dyDescent="0.25">
      <c r="A156" s="9"/>
      <c r="B156" s="14"/>
      <c r="C156" s="10"/>
      <c r="D156" s="18"/>
      <c r="E156" s="10"/>
      <c r="F156" s="9"/>
    </row>
    <row r="157" spans="1:6" ht="15" x14ac:dyDescent="0.25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ht="15" x14ac:dyDescent="0.25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2025-05-19T08:02:01Z</dcterms:modified>
</cp:coreProperties>
</file>