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alo1\Desktop\JAVNA OBJAVA TROŠENJ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32" i="1"/>
  <c r="D117" i="1"/>
  <c r="D116" i="1" l="1"/>
  <c r="D114" i="1"/>
  <c r="D112" i="1"/>
  <c r="D110" i="1"/>
  <c r="D108" i="1"/>
  <c r="D106" i="1"/>
  <c r="D104" i="1"/>
  <c r="D102" i="1"/>
  <c r="D100" i="1"/>
  <c r="D98" i="1"/>
  <c r="D96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6" i="1"/>
  <c r="D44" i="1"/>
  <c r="D42" i="1"/>
  <c r="D40" i="1"/>
  <c r="D38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<sst xmlns="http://schemas.openxmlformats.org/spreadsheetml/2006/main" count="371" uniqueCount="178">
  <si>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</si>
  <si>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</si>
  <si>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</si>
  <si>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</si>
  <si>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</si>
  <si>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</si>
  <si>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</si>
  <si>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</si>
  <si>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</si>
  <si>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Ivana Gagro, dipl. ing. arh._x000D_
     </t>
  </si>
  <si>
    <t>Isplata Sredstava Za Razdoblje: 01.12.2024 Do 31.12.2024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</si>
  <si>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</si>
  <si>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</si>
  <si>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</si>
  <si>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</si>
  <si>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</si>
  <si>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>Ukupno:</t>
  </si>
  <si>
    <t>UPI-2M PLUS d.o.o.</t>
  </si>
  <si>
    <t>94443043935</t>
  </si>
  <si>
    <t>KNJIGE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</si>
  <si>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</si>
  <si>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</si>
  <si>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</si>
  <si>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</si>
  <si>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Magazin računalni sistemi d.o.o.</t>
  </si>
  <si>
    <t>91367259285</t>
  </si>
  <si>
    <t xml:space="preserve">UREDSKA OPREMA I NAMJEŠTAJ                                                                                                                            </t>
  </si>
  <si>
    <t>PROJEKT PARESIA VL. TINA PRIMORAC</t>
  </si>
  <si>
    <t>90848334607</t>
  </si>
  <si>
    <t>SESVETE</t>
  </si>
  <si>
    <t>Lost d.o.o.</t>
  </si>
  <si>
    <t>89984971143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</si>
  <si>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</si>
  <si>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</si>
  <si>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</si>
  <si>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ISKRA KEMIJSKA INDUSTRIJA</t>
  </si>
  <si>
    <t>86676484135</t>
  </si>
  <si>
    <t>SVETI IVAN ZELINA</t>
  </si>
  <si>
    <t xml:space="preserve">UREDSKI MATERIJAL I OSTALI MATERIJALNI RASHODI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</si>
  <si>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</si>
  <si>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</si>
  <si>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</si>
  <si>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</si>
  <si>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</si>
  <si>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</si>
  <si>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</si>
  <si>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</si>
  <si>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UGOSTITELJSKO-TURISTIČKO UČILIŠTE</t>
  </si>
  <si>
    <t>83456348759</t>
  </si>
  <si>
    <t xml:space="preserve">ZAGREB                                            </t>
  </si>
  <si>
    <t xml:space="preserve">MATERIJAL ZA NASTAVU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</si>
  <si>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</si>
  <si>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</si>
  <si>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</si>
  <si>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</si>
  <si>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</si>
  <si>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</si>
  <si>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</si>
  <si>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</si>
  <si>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 xml:space="preserve">SITNI INVENTAR I AUTO GUME                                                                                                                            </t>
  </si>
  <si>
    <t>KOVAČIĆ KONZALTING d.o.o.</t>
  </si>
  <si>
    <t>79608058419</t>
  </si>
  <si>
    <t>TROGIR</t>
  </si>
  <si>
    <t>LEXPERA d.o.o.</t>
  </si>
  <si>
    <t>79506290597</t>
  </si>
  <si>
    <t>CRODUX - PETROL</t>
  </si>
  <si>
    <t>75550985023</t>
  </si>
  <si>
    <t xml:space="preserve">ENERGIJA                                                                                                                                              </t>
  </si>
  <si>
    <t>PEVEX d.d.</t>
  </si>
  <si>
    <t>73660371074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</si>
  <si>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</si>
  <si>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</si>
  <si>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</si>
  <si>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</si>
  <si>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TELEMACH HRVATSKA d.o.o</t>
  </si>
  <si>
    <t>70133616033</t>
  </si>
  <si>
    <t>Helleborus j.d.o.o</t>
  </si>
  <si>
    <t>69551103658</t>
  </si>
  <si>
    <t>Zagreb</t>
  </si>
  <si>
    <t>INSTAR INFORMATIKA d.o.o.</t>
  </si>
  <si>
    <t>64308723629</t>
  </si>
  <si>
    <t>VELIKA GORICA</t>
  </si>
  <si>
    <t>HEP-OPSKRBA d.o.o.</t>
  </si>
  <si>
    <t>63073332379</t>
  </si>
  <si>
    <t>NAMA</t>
  </si>
  <si>
    <t>62708258549</t>
  </si>
  <si>
    <t>GRADSKI URED ZA IZGR.GRAD</t>
  </si>
  <si>
    <t>61817894937</t>
  </si>
  <si>
    <t>DPL HOLDING D.O.O. ZA USLUGE</t>
  </si>
  <si>
    <t>60486473500</t>
  </si>
  <si>
    <t>10410 VELIKA KOSNICA</t>
  </si>
  <si>
    <t>STRENUUS d.o.o.</t>
  </si>
  <si>
    <t>58736975910</t>
  </si>
  <si>
    <t>ZLATAR</t>
  </si>
  <si>
    <t>MOZAIK KNJIGA</t>
  </si>
  <si>
    <t>57010186553</t>
  </si>
  <si>
    <t>BLUEMONT d.o.o. za trgovinu i usluge</t>
  </si>
  <si>
    <t>54895392358</t>
  </si>
  <si>
    <t>THE VIEWS BAIA</t>
  </si>
  <si>
    <t>511264305</t>
  </si>
  <si>
    <t>PORTUGAL</t>
  </si>
  <si>
    <t xml:space="preserve">STRUČNO USAVRŠAVANJE ZAPOSLENIKA                                                                                                                      </t>
  </si>
  <si>
    <t>ELLABO  d.o.o.</t>
  </si>
  <si>
    <t>48062605125</t>
  </si>
  <si>
    <t>RETON d.o.o.</t>
  </si>
  <si>
    <t>47858160205</t>
  </si>
  <si>
    <t>SPAR Hrvatska d.o.o.</t>
  </si>
  <si>
    <t>46108893754</t>
  </si>
  <si>
    <t xml:space="preserve">REPREZENTACIJA                                                                                                                                        </t>
  </si>
  <si>
    <t>LUKVEL D.O.O.</t>
  </si>
  <si>
    <t>42927423078</t>
  </si>
  <si>
    <t>PROTIS d.o.o.</t>
  </si>
  <si>
    <t>42113416920</t>
  </si>
  <si>
    <t>CIBO COPY VL. ALAN MADŽARAC IVAN MADŽARAC I MARKO MADŽARAC</t>
  </si>
  <si>
    <t>39905258324</t>
  </si>
  <si>
    <t>10000 ZAGREB</t>
  </si>
  <si>
    <t xml:space="preserve">OSTALE USLUGE                                                                                                                                         </t>
  </si>
  <si>
    <t>ŠKOLSKA KNJIGA</t>
  </si>
  <si>
    <t>38967655335</t>
  </si>
  <si>
    <t>SAPONIA d.d.</t>
  </si>
  <si>
    <t>37879152548</t>
  </si>
  <si>
    <t>OSIJEK</t>
  </si>
  <si>
    <t>GRAĐEVINSKI OBRT DENO</t>
  </si>
  <si>
    <t>36368012636</t>
  </si>
  <si>
    <t>TIP-ZAGREB d.o.o.</t>
  </si>
  <si>
    <t>36198195227</t>
  </si>
  <si>
    <t>10431 SVETA NEDELJA</t>
  </si>
  <si>
    <t>MARTA, OBRT ZA EDUKACIJU I SAVJETOVANJE, VL. MARTINA BORIČIĆ MARTIĆ</t>
  </si>
  <si>
    <t>35201810764</t>
  </si>
  <si>
    <t>32100 VINKOVCI</t>
  </si>
  <si>
    <t>KSU d.o.o.</t>
  </si>
  <si>
    <t>34976993601</t>
  </si>
  <si>
    <t>10410 VELIKA GORICA</t>
  </si>
  <si>
    <t>EUROPEAN TEACHER TRAINING INSTITUT</t>
  </si>
  <si>
    <t>325525315</t>
  </si>
  <si>
    <t>HAMBURG</t>
  </si>
  <si>
    <t>SPORT VISION</t>
  </si>
  <si>
    <t>30098672140</t>
  </si>
  <si>
    <t>SLUŽBENA, RADNA I ZAŠTITNA ODJEĆA I OBUĆA</t>
  </si>
  <si>
    <t>ULIX društvo s ograničenom odgovornošću za turizam, trgovinu, usluge i putnička agencija</t>
  </si>
  <si>
    <t>26561427801</t>
  </si>
  <si>
    <t>METEOR GRUPA - LABUD d.o.o.</t>
  </si>
  <si>
    <t>23359164583</t>
  </si>
  <si>
    <t>HEP-TOPLINARSTVO d.o.o.</t>
  </si>
  <si>
    <t>15907062900</t>
  </si>
  <si>
    <t>MR HIGIJENA</t>
  </si>
  <si>
    <t>15897258080</t>
  </si>
  <si>
    <t>DONJA ZDENČINA</t>
  </si>
  <si>
    <t>KATARINA ZRINSKI d.o.o.</t>
  </si>
  <si>
    <t>13653700851</t>
  </si>
  <si>
    <t xml:space="preserve">Varaždin                                          </t>
  </si>
  <si>
    <t>ELEKTRO MIKULČIĆ</t>
  </si>
  <si>
    <t>09261764445</t>
  </si>
  <si>
    <t>AKD-ZAŠTITA D.O.O.</t>
  </si>
  <si>
    <t>09253797076</t>
  </si>
  <si>
    <t>HRVATSKA UDRUGA ZA GOSPODARENJE OTPADOM</t>
  </si>
  <si>
    <t>03606065481</t>
  </si>
  <si>
    <t xml:space="preserve">ČLANARINE     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</si>
  <si>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</si>
  <si>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</si>
  <si>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</si>
  <si>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</si>
  <si>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</si>
  <si>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</si>
  <si>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 xml:space="preserve">BANKARSKE USLUGE I USLUGE PLATNOG PROMETA                                                                                                             </t>
  </si>
  <si>
    <t xml:space="preserve">TEKUĆE DONACIJE U NOVCU                                                                                                                               </t>
  </si>
  <si>
    <t xml:space="preserve">GRADITELJSKA TEHNIČKA ŠKOLA / Gradski ured </t>
  </si>
  <si>
    <t>Hrvatski caritas</t>
  </si>
  <si>
    <t xml:space="preserve">GRADITELJSKA TEHNIČKA ŠKOLA </t>
  </si>
  <si>
    <t>SUDSKE PRESUDE</t>
  </si>
  <si>
    <t>PLAĆE - DOPRINOSI ZA ZDRAVSTVENO OSIGURANJE</t>
  </si>
  <si>
    <t>GRADITELJSKA TEHNIČKA ŠKOLA / MZOM</t>
  </si>
  <si>
    <t>ZAGREBAČKA BANKA D.D.</t>
  </si>
  <si>
    <t xml:space="preserve">SUDSKE PRESUDE - ZATEZNE KAMATE                                                                                                                                        </t>
  </si>
  <si>
    <t>SUDSKE PRESUDE - Troškovi sudskih postupaka</t>
  </si>
  <si>
    <t>Ukupno I.:</t>
  </si>
  <si>
    <t>Ukupno II.:</t>
  </si>
  <si>
    <t>Sveukupno I. + II.: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</si>
</sst>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8"/>
  <sheetViews>
    <sheetView tabSelected="1" zoomScaleNormal="100" workbookViewId="0">
      <selection activeCell="E137" sqref="E1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323.98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323.98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323.77</v>
      </c>
      <c r="E9" s="10">
        <v>4241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323.77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130.44</v>
      </c>
      <c r="E11" s="10">
        <v>3235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130.44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729</v>
      </c>
      <c r="E13" s="10">
        <v>4221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729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97.1</v>
      </c>
      <c r="E15" s="10">
        <v>4241</v>
      </c>
      <c r="F15" s="9" t="s">
        <v>19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97.1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22</v>
      </c>
      <c r="D17" s="18">
        <v>7776</v>
      </c>
      <c r="E17" s="10">
        <v>4221</v>
      </c>
      <c r="F17" s="9" t="s">
        <v>26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7776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13</v>
      </c>
      <c r="D19" s="18">
        <v>13.17</v>
      </c>
      <c r="E19" s="10">
        <v>3231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13.17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91.73</v>
      </c>
      <c r="E21" s="10">
        <v>3221</v>
      </c>
      <c r="F21" s="9" t="s">
        <v>38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91.73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13</v>
      </c>
      <c r="D23" s="18">
        <v>1.91</v>
      </c>
      <c r="E23" s="10">
        <v>3238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1.91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13</v>
      </c>
      <c r="D25" s="18">
        <v>360.49</v>
      </c>
      <c r="E25" s="10">
        <v>3234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360.49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13</v>
      </c>
      <c r="D27" s="18">
        <v>54.11</v>
      </c>
      <c r="E27" s="10">
        <v>3221</v>
      </c>
      <c r="F27" s="9" t="s">
        <v>38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54.11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600</v>
      </c>
      <c r="E29" s="10">
        <v>3222</v>
      </c>
      <c r="F29" s="9" t="s">
        <v>50</v>
      </c>
      <c r="G29" s="28" t="s">
        <v>15</v>
      </c>
    </row>
    <row r="30" spans="1:7" x14ac:dyDescent="0.25">
      <c r="A30" s="9"/>
      <c r="B30" s="14"/>
      <c r="C30" s="10"/>
      <c r="D30" s="18">
        <v>1026</v>
      </c>
      <c r="E30" s="10">
        <v>3299</v>
      </c>
      <c r="F30" s="9" t="s">
        <v>51</v>
      </c>
      <c r="G30" s="29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SUM(D29:D30)</f>
        <v>1626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13</v>
      </c>
      <c r="D32" s="18">
        <v>670.85</v>
      </c>
      <c r="E32" s="10">
        <v>3234</v>
      </c>
      <c r="F32" s="9" t="s">
        <v>44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670.85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13</v>
      </c>
      <c r="D34" s="18">
        <v>423.39</v>
      </c>
      <c r="E34" s="10">
        <v>3212</v>
      </c>
      <c r="F34" s="9" t="s">
        <v>56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423.39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13</v>
      </c>
      <c r="D36" s="18">
        <v>80</v>
      </c>
      <c r="E36" s="10">
        <v>3225</v>
      </c>
      <c r="F36" s="9" t="s">
        <v>59</v>
      </c>
      <c r="G36" s="28" t="s">
        <v>15</v>
      </c>
    </row>
    <row r="37" spans="1:7" x14ac:dyDescent="0.25">
      <c r="A37" s="9"/>
      <c r="B37" s="14"/>
      <c r="C37" s="10"/>
      <c r="D37" s="18">
        <v>88.22</v>
      </c>
      <c r="E37" s="10">
        <v>3231</v>
      </c>
      <c r="F37" s="9" t="s">
        <v>34</v>
      </c>
      <c r="G37" s="29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SUM(D36:D37)</f>
        <v>168.22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256</v>
      </c>
      <c r="E39" s="10">
        <v>3221</v>
      </c>
      <c r="F39" s="9" t="s">
        <v>38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256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13</v>
      </c>
      <c r="D41" s="18">
        <v>24.89</v>
      </c>
      <c r="E41" s="10">
        <v>3221</v>
      </c>
      <c r="F41" s="9" t="s">
        <v>38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24.89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13</v>
      </c>
      <c r="D43" s="18">
        <v>57.98</v>
      </c>
      <c r="E43" s="10">
        <v>3223</v>
      </c>
      <c r="F43" s="9" t="s">
        <v>67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57.98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29</v>
      </c>
      <c r="D45" s="18">
        <v>75.540000000000006</v>
      </c>
      <c r="E45" s="10">
        <v>3224</v>
      </c>
      <c r="F45" s="9" t="s">
        <v>14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75.540000000000006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110</v>
      </c>
      <c r="E47" s="10">
        <v>3232</v>
      </c>
      <c r="F47" s="9" t="s">
        <v>73</v>
      </c>
      <c r="G47" s="28" t="s">
        <v>15</v>
      </c>
    </row>
    <row r="48" spans="1:7" x14ac:dyDescent="0.25">
      <c r="A48" s="9"/>
      <c r="B48" s="14"/>
      <c r="C48" s="10"/>
      <c r="D48" s="18">
        <v>65.63</v>
      </c>
      <c r="E48" s="10">
        <v>3235</v>
      </c>
      <c r="F48" s="9" t="s">
        <v>23</v>
      </c>
      <c r="G48" s="29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SUM(D47:D48)</f>
        <v>175.63</v>
      </c>
      <c r="E49" s="24"/>
      <c r="F49" s="26"/>
      <c r="G49" s="27"/>
    </row>
    <row r="50" spans="1:7" x14ac:dyDescent="0.25">
      <c r="A50" s="9" t="s">
        <v>74</v>
      </c>
      <c r="B50" s="14" t="s">
        <v>75</v>
      </c>
      <c r="C50" s="10" t="s">
        <v>13</v>
      </c>
      <c r="D50" s="18">
        <v>19.899999999999999</v>
      </c>
      <c r="E50" s="10">
        <v>3231</v>
      </c>
      <c r="F50" s="9" t="s">
        <v>34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19.899999999999999</v>
      </c>
      <c r="E51" s="24"/>
      <c r="F51" s="26"/>
      <c r="G51" s="27"/>
    </row>
    <row r="52" spans="1:7" x14ac:dyDescent="0.25">
      <c r="A52" s="9" t="s">
        <v>76</v>
      </c>
      <c r="B52" s="14" t="s">
        <v>77</v>
      </c>
      <c r="C52" s="10" t="s">
        <v>78</v>
      </c>
      <c r="D52" s="18">
        <v>40</v>
      </c>
      <c r="E52" s="10">
        <v>3299</v>
      </c>
      <c r="F52" s="9" t="s">
        <v>51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40</v>
      </c>
      <c r="E53" s="24"/>
      <c r="F53" s="26"/>
      <c r="G53" s="27"/>
    </row>
    <row r="54" spans="1:7" x14ac:dyDescent="0.25">
      <c r="A54" s="9" t="s">
        <v>79</v>
      </c>
      <c r="B54" s="14" t="s">
        <v>80</v>
      </c>
      <c r="C54" s="10" t="s">
        <v>81</v>
      </c>
      <c r="D54" s="18">
        <v>2693.5</v>
      </c>
      <c r="E54" s="10">
        <v>4221</v>
      </c>
      <c r="F54" s="9" t="s">
        <v>26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2693.5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13</v>
      </c>
      <c r="D56" s="18">
        <v>6303.58</v>
      </c>
      <c r="E56" s="10">
        <v>3223</v>
      </c>
      <c r="F56" s="9" t="s">
        <v>67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6303.58</v>
      </c>
      <c r="E57" s="24"/>
      <c r="F57" s="26"/>
      <c r="G57" s="27"/>
    </row>
    <row r="58" spans="1:7" x14ac:dyDescent="0.25">
      <c r="A58" s="9" t="s">
        <v>84</v>
      </c>
      <c r="B58" s="14" t="s">
        <v>85</v>
      </c>
      <c r="C58" s="10" t="s">
        <v>13</v>
      </c>
      <c r="D58" s="18">
        <v>41.93</v>
      </c>
      <c r="E58" s="10">
        <v>3221</v>
      </c>
      <c r="F58" s="9" t="s">
        <v>38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41.93</v>
      </c>
      <c r="E59" s="24"/>
      <c r="F59" s="26"/>
      <c r="G59" s="27"/>
    </row>
    <row r="60" spans="1:7" x14ac:dyDescent="0.25">
      <c r="A60" s="9" t="s">
        <v>86</v>
      </c>
      <c r="B60" s="14" t="s">
        <v>87</v>
      </c>
      <c r="C60" s="10" t="s">
        <v>13</v>
      </c>
      <c r="D60" s="18">
        <v>138.01</v>
      </c>
      <c r="E60" s="10">
        <v>3234</v>
      </c>
      <c r="F60" s="9" t="s">
        <v>44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138.01</v>
      </c>
      <c r="E61" s="24"/>
      <c r="F61" s="26"/>
      <c r="G61" s="27"/>
    </row>
    <row r="62" spans="1:7" x14ac:dyDescent="0.25">
      <c r="A62" s="9" t="s">
        <v>88</v>
      </c>
      <c r="B62" s="14" t="s">
        <v>89</v>
      </c>
      <c r="C62" s="10" t="s">
        <v>90</v>
      </c>
      <c r="D62" s="18">
        <v>437.5</v>
      </c>
      <c r="E62" s="10">
        <v>3234</v>
      </c>
      <c r="F62" s="9" t="s">
        <v>44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437.5</v>
      </c>
      <c r="E63" s="24"/>
      <c r="F63" s="26"/>
      <c r="G63" s="27"/>
    </row>
    <row r="64" spans="1:7" x14ac:dyDescent="0.25">
      <c r="A64" s="9" t="s">
        <v>91</v>
      </c>
      <c r="B64" s="14" t="s">
        <v>92</v>
      </c>
      <c r="C64" s="10" t="s">
        <v>93</v>
      </c>
      <c r="D64" s="18">
        <v>2499.38</v>
      </c>
      <c r="E64" s="10">
        <v>3232</v>
      </c>
      <c r="F64" s="9" t="s">
        <v>73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2499.38</v>
      </c>
      <c r="E65" s="24"/>
      <c r="F65" s="26"/>
      <c r="G65" s="27"/>
    </row>
    <row r="66" spans="1:7" x14ac:dyDescent="0.25">
      <c r="A66" s="9" t="s">
        <v>94</v>
      </c>
      <c r="B66" s="14" t="s">
        <v>95</v>
      </c>
      <c r="C66" s="10" t="s">
        <v>49</v>
      </c>
      <c r="D66" s="18">
        <v>67.05</v>
      </c>
      <c r="E66" s="10">
        <v>4241</v>
      </c>
      <c r="F66" s="9" t="s">
        <v>19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67.05</v>
      </c>
      <c r="E67" s="24"/>
      <c r="F67" s="26"/>
      <c r="G67" s="27"/>
    </row>
    <row r="68" spans="1:7" x14ac:dyDescent="0.25">
      <c r="A68" s="9" t="s">
        <v>96</v>
      </c>
      <c r="B68" s="14" t="s">
        <v>97</v>
      </c>
      <c r="C68" s="10" t="s">
        <v>22</v>
      </c>
      <c r="D68" s="18">
        <v>320</v>
      </c>
      <c r="E68" s="10">
        <v>3232</v>
      </c>
      <c r="F68" s="9" t="s">
        <v>73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320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889</v>
      </c>
      <c r="E70" s="10">
        <v>3213</v>
      </c>
      <c r="F70" s="9" t="s">
        <v>101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889</v>
      </c>
      <c r="E71" s="24"/>
      <c r="F71" s="26"/>
      <c r="G71" s="27"/>
    </row>
    <row r="72" spans="1:7" x14ac:dyDescent="0.25">
      <c r="A72" s="9" t="s">
        <v>102</v>
      </c>
      <c r="B72" s="14" t="s">
        <v>103</v>
      </c>
      <c r="C72" s="10" t="s">
        <v>13</v>
      </c>
      <c r="D72" s="18">
        <v>225</v>
      </c>
      <c r="E72" s="10">
        <v>3224</v>
      </c>
      <c r="F72" s="9" t="s">
        <v>14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225</v>
      </c>
      <c r="E73" s="24"/>
      <c r="F73" s="26"/>
      <c r="G73" s="27"/>
    </row>
    <row r="74" spans="1:7" x14ac:dyDescent="0.25">
      <c r="A74" s="9" t="s">
        <v>104</v>
      </c>
      <c r="B74" s="14" t="s">
        <v>105</v>
      </c>
      <c r="C74" s="10" t="s">
        <v>13</v>
      </c>
      <c r="D74" s="18">
        <v>54.63</v>
      </c>
      <c r="E74" s="10">
        <v>3221</v>
      </c>
      <c r="F74" s="9" t="s">
        <v>38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54.63</v>
      </c>
      <c r="E75" s="24"/>
      <c r="F75" s="26"/>
      <c r="G75" s="27"/>
    </row>
    <row r="76" spans="1:7" x14ac:dyDescent="0.25">
      <c r="A76" s="9" t="s">
        <v>106</v>
      </c>
      <c r="B76" s="14" t="s">
        <v>107</v>
      </c>
      <c r="C76" s="10" t="s">
        <v>13</v>
      </c>
      <c r="D76" s="18">
        <v>5.63</v>
      </c>
      <c r="E76" s="10">
        <v>3293</v>
      </c>
      <c r="F76" s="9" t="s">
        <v>108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5.63</v>
      </c>
      <c r="E77" s="24"/>
      <c r="F77" s="26"/>
      <c r="G77" s="27"/>
    </row>
    <row r="78" spans="1:7" x14ac:dyDescent="0.25">
      <c r="A78" s="9" t="s">
        <v>109</v>
      </c>
      <c r="B78" s="14" t="s">
        <v>110</v>
      </c>
      <c r="C78" s="10" t="s">
        <v>13</v>
      </c>
      <c r="D78" s="18">
        <v>2325</v>
      </c>
      <c r="E78" s="10">
        <v>4221</v>
      </c>
      <c r="F78" s="9" t="s">
        <v>26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2325</v>
      </c>
      <c r="E79" s="24"/>
      <c r="F79" s="26"/>
      <c r="G79" s="27"/>
    </row>
    <row r="80" spans="1:7" x14ac:dyDescent="0.25">
      <c r="A80" s="9" t="s">
        <v>111</v>
      </c>
      <c r="B80" s="14" t="s">
        <v>112</v>
      </c>
      <c r="C80" s="10" t="s">
        <v>13</v>
      </c>
      <c r="D80" s="18">
        <v>1671.6</v>
      </c>
      <c r="E80" s="10">
        <v>4221</v>
      </c>
      <c r="F80" s="9" t="s">
        <v>26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1671.6</v>
      </c>
      <c r="E81" s="24"/>
      <c r="F81" s="26"/>
      <c r="G81" s="27"/>
    </row>
    <row r="82" spans="1:7" x14ac:dyDescent="0.25">
      <c r="A82" s="9" t="s">
        <v>113</v>
      </c>
      <c r="B82" s="14" t="s">
        <v>114</v>
      </c>
      <c r="C82" s="10" t="s">
        <v>115</v>
      </c>
      <c r="D82" s="18">
        <v>98.95</v>
      </c>
      <c r="E82" s="10">
        <v>3239</v>
      </c>
      <c r="F82" s="9" t="s">
        <v>116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98.95</v>
      </c>
      <c r="E83" s="24"/>
      <c r="F83" s="26"/>
      <c r="G83" s="27"/>
    </row>
    <row r="84" spans="1:7" x14ac:dyDescent="0.25">
      <c r="A84" s="9" t="s">
        <v>117</v>
      </c>
      <c r="B84" s="14" t="s">
        <v>118</v>
      </c>
      <c r="C84" s="10" t="s">
        <v>13</v>
      </c>
      <c r="D84" s="18">
        <v>279.52999999999997</v>
      </c>
      <c r="E84" s="10">
        <v>4241</v>
      </c>
      <c r="F84" s="9" t="s">
        <v>19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279.52999999999997</v>
      </c>
      <c r="E85" s="24"/>
      <c r="F85" s="26"/>
      <c r="G85" s="27"/>
    </row>
    <row r="86" spans="1:7" x14ac:dyDescent="0.25">
      <c r="A86" s="9" t="s">
        <v>119</v>
      </c>
      <c r="B86" s="14" t="s">
        <v>120</v>
      </c>
      <c r="C86" s="10" t="s">
        <v>121</v>
      </c>
      <c r="D86" s="18">
        <v>364.5</v>
      </c>
      <c r="E86" s="10">
        <v>3221</v>
      </c>
      <c r="F86" s="9" t="s">
        <v>38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364.5</v>
      </c>
      <c r="E87" s="24"/>
      <c r="F87" s="26"/>
      <c r="G87" s="27"/>
    </row>
    <row r="88" spans="1:7" x14ac:dyDescent="0.25">
      <c r="A88" s="9" t="s">
        <v>122</v>
      </c>
      <c r="B88" s="14" t="s">
        <v>123</v>
      </c>
      <c r="C88" s="10" t="s">
        <v>13</v>
      </c>
      <c r="D88" s="18">
        <v>120.9</v>
      </c>
      <c r="E88" s="10">
        <v>3222</v>
      </c>
      <c r="F88" s="9" t="s">
        <v>50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120.9</v>
      </c>
      <c r="E89" s="24"/>
      <c r="F89" s="26"/>
      <c r="G89" s="27"/>
    </row>
    <row r="90" spans="1:7" x14ac:dyDescent="0.25">
      <c r="A90" s="9" t="s">
        <v>124</v>
      </c>
      <c r="B90" s="14" t="s">
        <v>125</v>
      </c>
      <c r="C90" s="10" t="s">
        <v>126</v>
      </c>
      <c r="D90" s="18">
        <v>419.26</v>
      </c>
      <c r="E90" s="10">
        <v>3221</v>
      </c>
      <c r="F90" s="9" t="s">
        <v>38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419.26</v>
      </c>
      <c r="E91" s="24"/>
      <c r="F91" s="26"/>
      <c r="G91" s="27"/>
    </row>
    <row r="92" spans="1:7" x14ac:dyDescent="0.25">
      <c r="A92" s="9" t="s">
        <v>127</v>
      </c>
      <c r="B92" s="14" t="s">
        <v>128</v>
      </c>
      <c r="C92" s="10" t="s">
        <v>129</v>
      </c>
      <c r="D92" s="18">
        <v>419.2</v>
      </c>
      <c r="E92" s="10">
        <v>3213</v>
      </c>
      <c r="F92" s="9" t="s">
        <v>101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419.2</v>
      </c>
      <c r="E93" s="24"/>
      <c r="F93" s="26"/>
      <c r="G93" s="27"/>
    </row>
    <row r="94" spans="1:7" x14ac:dyDescent="0.25">
      <c r="A94" s="9" t="s">
        <v>130</v>
      </c>
      <c r="B94" s="14" t="s">
        <v>131</v>
      </c>
      <c r="C94" s="10" t="s">
        <v>132</v>
      </c>
      <c r="D94" s="18">
        <v>112.49</v>
      </c>
      <c r="E94" s="10">
        <v>3221</v>
      </c>
      <c r="F94" s="9" t="s">
        <v>38</v>
      </c>
      <c r="G94" s="28" t="s">
        <v>15</v>
      </c>
    </row>
    <row r="95" spans="1:7" x14ac:dyDescent="0.25">
      <c r="A95" s="9"/>
      <c r="B95" s="14"/>
      <c r="C95" s="10"/>
      <c r="D95" s="18">
        <v>89.59</v>
      </c>
      <c r="E95" s="10">
        <v>3235</v>
      </c>
      <c r="F95" s="9" t="s">
        <v>23</v>
      </c>
      <c r="G95" s="29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SUM(D94:D95)</f>
        <v>202.07999999999998</v>
      </c>
      <c r="E96" s="24"/>
      <c r="F96" s="26"/>
      <c r="G96" s="27"/>
    </row>
    <row r="97" spans="1:7" x14ac:dyDescent="0.25">
      <c r="A97" s="9" t="s">
        <v>133</v>
      </c>
      <c r="B97" s="14" t="s">
        <v>134</v>
      </c>
      <c r="C97" s="10" t="s">
        <v>135</v>
      </c>
      <c r="D97" s="18">
        <v>580</v>
      </c>
      <c r="E97" s="10">
        <v>3213</v>
      </c>
      <c r="F97" s="9" t="s">
        <v>101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580</v>
      </c>
      <c r="E98" s="24"/>
      <c r="F98" s="26"/>
      <c r="G98" s="27"/>
    </row>
    <row r="99" spans="1:7" x14ac:dyDescent="0.25">
      <c r="A99" s="9" t="s">
        <v>136</v>
      </c>
      <c r="B99" s="14" t="s">
        <v>137</v>
      </c>
      <c r="C99" s="10" t="s">
        <v>13</v>
      </c>
      <c r="D99" s="18">
        <v>50</v>
      </c>
      <c r="E99" s="10">
        <v>3227</v>
      </c>
      <c r="F99" s="9" t="s">
        <v>138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50</v>
      </c>
      <c r="E100" s="24"/>
      <c r="F100" s="26"/>
      <c r="G100" s="27"/>
    </row>
    <row r="101" spans="1:7" x14ac:dyDescent="0.25">
      <c r="A101" s="9" t="s">
        <v>139</v>
      </c>
      <c r="B101" s="14" t="s">
        <v>140</v>
      </c>
      <c r="C101" s="10" t="s">
        <v>115</v>
      </c>
      <c r="D101" s="18">
        <v>487.01</v>
      </c>
      <c r="E101" s="10">
        <v>3213</v>
      </c>
      <c r="F101" s="9" t="s">
        <v>101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487.01</v>
      </c>
      <c r="E102" s="24"/>
      <c r="F102" s="26"/>
      <c r="G102" s="27"/>
    </row>
    <row r="103" spans="1:7" x14ac:dyDescent="0.25">
      <c r="A103" s="9" t="s">
        <v>141</v>
      </c>
      <c r="B103" s="14" t="s">
        <v>142</v>
      </c>
      <c r="C103" s="10" t="s">
        <v>13</v>
      </c>
      <c r="D103" s="18">
        <v>193.66</v>
      </c>
      <c r="E103" s="10">
        <v>3221</v>
      </c>
      <c r="F103" s="9" t="s">
        <v>38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193.66</v>
      </c>
      <c r="E104" s="24"/>
      <c r="F104" s="26"/>
      <c r="G104" s="27"/>
    </row>
    <row r="105" spans="1:7" x14ac:dyDescent="0.25">
      <c r="A105" s="9" t="s">
        <v>143</v>
      </c>
      <c r="B105" s="14" t="s">
        <v>144</v>
      </c>
      <c r="C105" s="10" t="s">
        <v>13</v>
      </c>
      <c r="D105" s="18">
        <v>20830.75</v>
      </c>
      <c r="E105" s="10">
        <v>3223</v>
      </c>
      <c r="F105" s="9" t="s">
        <v>67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20830.75</v>
      </c>
      <c r="E106" s="24"/>
      <c r="F106" s="26"/>
      <c r="G106" s="27"/>
    </row>
    <row r="107" spans="1:7" x14ac:dyDescent="0.25">
      <c r="A107" s="9" t="s">
        <v>145</v>
      </c>
      <c r="B107" s="14" t="s">
        <v>146</v>
      </c>
      <c r="C107" s="10" t="s">
        <v>147</v>
      </c>
      <c r="D107" s="18">
        <v>374.75</v>
      </c>
      <c r="E107" s="10">
        <v>3221</v>
      </c>
      <c r="F107" s="9" t="s">
        <v>38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374.75</v>
      </c>
      <c r="E108" s="24"/>
      <c r="F108" s="26"/>
      <c r="G108" s="27"/>
    </row>
    <row r="109" spans="1:7" x14ac:dyDescent="0.25">
      <c r="A109" s="9" t="s">
        <v>148</v>
      </c>
      <c r="B109" s="14" t="s">
        <v>149</v>
      </c>
      <c r="C109" s="10" t="s">
        <v>150</v>
      </c>
      <c r="D109" s="18">
        <v>1401.92</v>
      </c>
      <c r="E109" s="10">
        <v>4241</v>
      </c>
      <c r="F109" s="9" t="s">
        <v>19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1401.92</v>
      </c>
      <c r="E110" s="24"/>
      <c r="F110" s="26"/>
      <c r="G110" s="27"/>
    </row>
    <row r="111" spans="1:7" x14ac:dyDescent="0.25">
      <c r="A111" s="9" t="s">
        <v>151</v>
      </c>
      <c r="B111" s="14" t="s">
        <v>152</v>
      </c>
      <c r="C111" s="10" t="s">
        <v>13</v>
      </c>
      <c r="D111" s="18">
        <v>3795</v>
      </c>
      <c r="E111" s="10">
        <v>3232</v>
      </c>
      <c r="F111" s="9" t="s">
        <v>73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3795</v>
      </c>
      <c r="E112" s="24"/>
      <c r="F112" s="26"/>
      <c r="G112" s="27"/>
    </row>
    <row r="113" spans="1:7" x14ac:dyDescent="0.25">
      <c r="A113" s="9" t="s">
        <v>153</v>
      </c>
      <c r="B113" s="14" t="s">
        <v>154</v>
      </c>
      <c r="C113" s="10" t="s">
        <v>115</v>
      </c>
      <c r="D113" s="18">
        <v>49.6</v>
      </c>
      <c r="E113" s="10">
        <v>3234</v>
      </c>
      <c r="F113" s="9" t="s">
        <v>44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49.6</v>
      </c>
      <c r="E114" s="24"/>
      <c r="F114" s="26"/>
      <c r="G114" s="27"/>
    </row>
    <row r="115" spans="1:7" x14ac:dyDescent="0.25">
      <c r="A115" s="9" t="s">
        <v>155</v>
      </c>
      <c r="B115" s="14" t="s">
        <v>156</v>
      </c>
      <c r="C115" s="10" t="s">
        <v>13</v>
      </c>
      <c r="D115" s="18">
        <v>200</v>
      </c>
      <c r="E115" s="10">
        <v>3294</v>
      </c>
      <c r="F115" s="9" t="s">
        <v>157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200</v>
      </c>
      <c r="E116" s="24"/>
      <c r="F116" s="26"/>
      <c r="G116" s="27"/>
    </row>
    <row r="117" spans="1:7" ht="27" customHeight="1" x14ac:dyDescent="0.25">
      <c r="A117" s="34" t="s">
        <v>175</v>
      </c>
      <c r="B117" s="35"/>
      <c r="C117" s="36"/>
      <c r="D117" s="37">
        <f>D8+D10+D12+D14+D16+D18+D20+D22+D24+D26+D28+D31+D33+D35+D38+D40+D42+D44+D46+D49+D51+D53+D55+D57+D59+D61+D63+D65+D67+D69+D71+D73+D75+D77+D79+D81+D83+D85+D87+D89+D91+D93+D96+D98+D100+D102+D104+D106+D108+D110+D112+D114+D116</f>
        <v>60979.020000000004</v>
      </c>
      <c r="E117" s="36"/>
      <c r="F117" s="38"/>
      <c r="G117" s="29"/>
    </row>
    <row r="118" spans="1:7" x14ac:dyDescent="0.25">
      <c r="A118" s="9"/>
      <c r="B118" s="14"/>
      <c r="C118" s="10"/>
      <c r="D118" s="18">
        <v>112943.16</v>
      </c>
      <c r="E118" s="10">
        <v>3111</v>
      </c>
      <c r="F118" s="9" t="s">
        <v>158</v>
      </c>
      <c r="G118" s="29" t="s">
        <v>171</v>
      </c>
    </row>
    <row r="119" spans="1:7" x14ac:dyDescent="0.25">
      <c r="A119" s="9"/>
      <c r="B119" s="14"/>
      <c r="C119" s="10"/>
      <c r="D119" s="18">
        <v>4071.37</v>
      </c>
      <c r="E119" s="10">
        <v>3113</v>
      </c>
      <c r="F119" s="9" t="s">
        <v>159</v>
      </c>
      <c r="G119" s="29" t="s">
        <v>171</v>
      </c>
    </row>
    <row r="120" spans="1:7" x14ac:dyDescent="0.25">
      <c r="A120" s="9"/>
      <c r="B120" s="14"/>
      <c r="C120" s="10"/>
      <c r="D120" s="18">
        <v>18686.32</v>
      </c>
      <c r="E120" s="10">
        <v>3132</v>
      </c>
      <c r="F120" s="9" t="s">
        <v>170</v>
      </c>
      <c r="G120" s="29" t="s">
        <v>171</v>
      </c>
    </row>
    <row r="121" spans="1:7" x14ac:dyDescent="0.25">
      <c r="A121" s="9"/>
      <c r="B121" s="14"/>
      <c r="C121" s="10"/>
      <c r="D121" s="18">
        <v>431.28</v>
      </c>
      <c r="E121" s="10">
        <v>3111</v>
      </c>
      <c r="F121" s="9" t="s">
        <v>169</v>
      </c>
      <c r="G121" s="29" t="s">
        <v>171</v>
      </c>
    </row>
    <row r="122" spans="1:7" x14ac:dyDescent="0.25">
      <c r="A122" s="9"/>
      <c r="B122" s="14"/>
      <c r="C122" s="10"/>
      <c r="D122" s="18">
        <v>64.69</v>
      </c>
      <c r="E122" s="10">
        <v>3132</v>
      </c>
      <c r="F122" s="9" t="s">
        <v>169</v>
      </c>
      <c r="G122" s="29" t="s">
        <v>171</v>
      </c>
    </row>
    <row r="123" spans="1:7" x14ac:dyDescent="0.25">
      <c r="A123" s="9"/>
      <c r="B123" s="14"/>
      <c r="C123" s="10"/>
      <c r="D123" s="18">
        <v>1510</v>
      </c>
      <c r="E123" s="10">
        <v>3211</v>
      </c>
      <c r="F123" s="9" t="s">
        <v>160</v>
      </c>
      <c r="G123" s="29" t="s">
        <v>15</v>
      </c>
    </row>
    <row r="124" spans="1:7" x14ac:dyDescent="0.25">
      <c r="A124" s="9"/>
      <c r="B124" s="14"/>
      <c r="C124" s="10"/>
      <c r="D124" s="18">
        <v>2521.7199999999998</v>
      </c>
      <c r="E124" s="10">
        <v>3212</v>
      </c>
      <c r="F124" s="9" t="s">
        <v>56</v>
      </c>
      <c r="G124" s="29" t="s">
        <v>166</v>
      </c>
    </row>
    <row r="125" spans="1:7" x14ac:dyDescent="0.25">
      <c r="A125" s="9"/>
      <c r="B125" s="14"/>
      <c r="C125" s="10"/>
      <c r="D125" s="18">
        <v>65.400000000000006</v>
      </c>
      <c r="E125" s="10">
        <v>3237</v>
      </c>
      <c r="F125" s="9" t="s">
        <v>161</v>
      </c>
      <c r="G125" s="29" t="s">
        <v>166</v>
      </c>
    </row>
    <row r="126" spans="1:7" x14ac:dyDescent="0.25">
      <c r="A126" s="9"/>
      <c r="B126" s="14"/>
      <c r="C126" s="10"/>
      <c r="D126" s="18">
        <v>674.44</v>
      </c>
      <c r="E126" s="10">
        <v>3291</v>
      </c>
      <c r="F126" s="9" t="s">
        <v>162</v>
      </c>
      <c r="G126" s="29" t="s">
        <v>166</v>
      </c>
    </row>
    <row r="127" spans="1:7" x14ac:dyDescent="0.25">
      <c r="A127" s="9"/>
      <c r="B127" s="14"/>
      <c r="C127" s="10"/>
      <c r="D127" s="18">
        <v>26.54</v>
      </c>
      <c r="E127" s="10">
        <v>3295</v>
      </c>
      <c r="F127" s="9" t="s">
        <v>163</v>
      </c>
      <c r="G127" s="29" t="s">
        <v>15</v>
      </c>
    </row>
    <row r="128" spans="1:7" x14ac:dyDescent="0.25">
      <c r="A128" s="9"/>
      <c r="B128" s="14"/>
      <c r="C128" s="10"/>
      <c r="D128" s="18">
        <v>431.49</v>
      </c>
      <c r="E128" s="10">
        <v>3296</v>
      </c>
      <c r="F128" s="9" t="s">
        <v>174</v>
      </c>
      <c r="G128" s="29" t="s">
        <v>171</v>
      </c>
    </row>
    <row r="129" spans="1:7" x14ac:dyDescent="0.25">
      <c r="A129" s="9" t="s">
        <v>172</v>
      </c>
      <c r="B129" s="14"/>
      <c r="C129" s="10" t="s">
        <v>13</v>
      </c>
      <c r="D129" s="18">
        <v>24.08</v>
      </c>
      <c r="E129" s="10">
        <v>3431</v>
      </c>
      <c r="F129" s="9" t="s">
        <v>164</v>
      </c>
      <c r="G129" s="29" t="s">
        <v>15</v>
      </c>
    </row>
    <row r="130" spans="1:7" x14ac:dyDescent="0.25">
      <c r="A130" s="9"/>
      <c r="B130" s="14"/>
      <c r="C130" s="10"/>
      <c r="D130" s="18">
        <v>259.72000000000003</v>
      </c>
      <c r="E130" s="10">
        <v>3433</v>
      </c>
      <c r="F130" s="9" t="s">
        <v>173</v>
      </c>
      <c r="G130" s="29" t="s">
        <v>171</v>
      </c>
    </row>
    <row r="131" spans="1:7" x14ac:dyDescent="0.25">
      <c r="A131" s="9" t="s">
        <v>167</v>
      </c>
      <c r="B131" s="14"/>
      <c r="C131" s="10"/>
      <c r="D131" s="18">
        <v>317</v>
      </c>
      <c r="E131" s="10">
        <v>3811</v>
      </c>
      <c r="F131" s="9" t="s">
        <v>165</v>
      </c>
      <c r="G131" s="29" t="s">
        <v>168</v>
      </c>
    </row>
    <row r="132" spans="1:7" ht="21" customHeight="1" thickBot="1" x14ac:dyDescent="0.3">
      <c r="A132" s="22" t="s">
        <v>176</v>
      </c>
      <c r="B132" s="23"/>
      <c r="C132" s="24"/>
      <c r="D132" s="25">
        <f>SUM(D118:D131)</f>
        <v>142027.21</v>
      </c>
      <c r="E132" s="24"/>
      <c r="F132" s="26"/>
      <c r="G132" s="27"/>
    </row>
    <row r="133" spans="1:7" ht="31.5" customHeight="1" thickBot="1" x14ac:dyDescent="0.3">
      <c r="A133" s="39" t="s">
        <v>177</v>
      </c>
      <c r="B133" s="30"/>
      <c r="C133" s="31"/>
      <c r="D133" s="40">
        <f>D117+D132</f>
        <v>203006.22999999998</v>
      </c>
      <c r="E133" s="31"/>
      <c r="F133" s="32"/>
      <c r="G133" s="33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Računalo1</cp:lastModifiedBy>
  <dcterms:created xsi:type="dcterms:W3CDTF">2024-03-05T11:42:46Z</dcterms:created>
  <dcterms:modified xsi:type="dcterms:W3CDTF">2025-01-10T12:31:55Z</dcterms:modified>
</cp:coreProperties>
</file>