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alo1\Desktop\JAVNA OBJAVA TROŠENJA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93" i="1" s="1"/>
  <c r="D82" i="1"/>
  <c r="D81" i="1" l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<sst xmlns="http://schemas.openxmlformats.org/spreadsheetml/2006/main" count="256" uniqueCount="127">
  <si>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</si>
  <si>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</si>
  <si>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</si>
  <si>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</si>
  <si>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</si>
  <si>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</si>
  <si>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</si>
  <si>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</si>
  <si>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</si>
  <si>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</si>
  <si>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Isplata Sredstava Za Razdoblje: 01.11.2024 Do 30.11.2024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</si>
  <si>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</si>
  <si>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</si>
  <si>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</si>
  <si>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</si>
  <si>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</si>
  <si>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>Ukupno: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</si>
  <si>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</si>
  <si>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</si>
  <si>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</si>
  <si>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</si>
  <si>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</si>
  <si>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</si>
  <si>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</si>
  <si>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INTERSPORT</t>
  </si>
  <si>
    <t>87301734795</t>
  </si>
  <si>
    <t>SESVETE</t>
  </si>
  <si>
    <t>SLUŽBENA, RADNA I ZAŠTITNA ODJEĆA I OBUĆA</t>
  </si>
  <si>
    <t>ISKRA KEMIJSKA INDUSTRIJA</t>
  </si>
  <si>
    <t>86676484135</t>
  </si>
  <si>
    <t>SVETI IVAN ZELINA</t>
  </si>
  <si>
    <t xml:space="preserve">UREDSKI MATERIJAL I OSTALI MATERIJALNI RASHODI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</si>
  <si>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</si>
  <si>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</si>
  <si>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</si>
  <si>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</si>
  <si>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</si>
  <si>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</si>
  <si>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</si>
  <si>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</si>
  <si>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UGOSTITELJSKO-TURISTIČKO UČILIŠTE</t>
  </si>
  <si>
    <t>83456348759</t>
  </si>
  <si>
    <t xml:space="preserve">ZAGREB                                            </t>
  </si>
  <si>
    <t xml:space="preserve">MATERIJAL ZA NASTAVU                                                                                                                                  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</si>
  <si>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</si>
  <si>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</si>
  <si>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</si>
  <si>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</si>
  <si>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</si>
  <si>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</si>
  <si>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</si>
  <si>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LEXPERA d.o.o.</t>
  </si>
  <si>
    <t>79506290597</t>
  </si>
  <si>
    <t>CRODUX - PETROL</t>
  </si>
  <si>
    <t>75550985023</t>
  </si>
  <si>
    <t xml:space="preserve">ENERGIJA                                                                                                                                              </t>
  </si>
  <si>
    <t>HRVATSKA ZAJEDNICA RAČUNOVOĐA I FINANCIJSKIH DJELATNIKA</t>
  </si>
  <si>
    <t>75508100288</t>
  </si>
  <si>
    <t>PEVEX d.d.</t>
  </si>
  <si>
    <t>73660371074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</si>
  <si>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</si>
  <si>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</si>
  <si>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</si>
  <si>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</si>
  <si>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BAUHAUS - ZAGREB k.d.</t>
  </si>
  <si>
    <t>71642207963</t>
  </si>
  <si>
    <t>TELEMACH HRVATSKA d.o.o</t>
  </si>
  <si>
    <t>70133616033</t>
  </si>
  <si>
    <t>EUROPLAMEN d.o.o.</t>
  </si>
  <si>
    <t>69942917335</t>
  </si>
  <si>
    <t>10435 FALAŠĆAK, SV. MARTIN POD OKIĆEM, SAMOBOR</t>
  </si>
  <si>
    <t>UNIKOMERC AUTOMOBILI</t>
  </si>
  <si>
    <t>67236319316</t>
  </si>
  <si>
    <t xml:space="preserve">UREĐAJI, STROJEVI I OPREMA ZA OSTALE NAMJENE                                                                                                          </t>
  </si>
  <si>
    <t>ORIS d.o.o.</t>
  </si>
  <si>
    <t>64557654408</t>
  </si>
  <si>
    <t xml:space="preserve">ČLANARINE       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</si>
  <si>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</si>
  <si>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HEP-OPSKRBA d.o.o.</t>
  </si>
  <si>
    <t>63073332379</t>
  </si>
  <si>
    <t>BAČELIĆ D.O.O.</t>
  </si>
  <si>
    <t>62969535840</t>
  </si>
  <si>
    <t>GRADSKI URED ZA IZGR.GRAD</t>
  </si>
  <si>
    <t>61817894937</t>
  </si>
  <si>
    <t>IGLU SPORT D.O.O.</t>
  </si>
  <si>
    <t>40081859293</t>
  </si>
  <si>
    <t>ŠKOLSKA KNJIGA</t>
  </si>
  <si>
    <t>38967655335</t>
  </si>
  <si>
    <t>KNJIGE</t>
  </si>
  <si>
    <t>TIP-ZAGREB d.o.o.</t>
  </si>
  <si>
    <t>36198195227</t>
  </si>
  <si>
    <t>10431 SVETA NEDELJA</t>
  </si>
  <si>
    <t>KSU d.o.o.</t>
  </si>
  <si>
    <t>34976993601</t>
  </si>
  <si>
    <t>10410 VELIKA GORICA</t>
  </si>
  <si>
    <t>INSTITUT ZA SIGURNOST ZAGREB</t>
  </si>
  <si>
    <t>34560071270</t>
  </si>
  <si>
    <t>KOPITARNA ZAGREB d.o.o.</t>
  </si>
  <si>
    <t>25843074154</t>
  </si>
  <si>
    <t>METEOR GRUPA - LABUD d.o.o.</t>
  </si>
  <si>
    <t>23359164583</t>
  </si>
  <si>
    <t>AKD-ZAŠTITA D.O.O.</t>
  </si>
  <si>
    <t>09253797076</t>
  </si>
  <si>
    <t>10000 ZAGREB</t>
  </si>
  <si>
    <t>FRANCK d.d.</t>
  </si>
  <si>
    <t>07676693758</t>
  </si>
  <si>
    <t>GOMES USLUGE D.O.O. ZA USLUGE</t>
  </si>
  <si>
    <t>05418538401</t>
  </si>
  <si>
    <t>10380 SVETI IVAN ZELINA</t>
  </si>
  <si>
    <t>BASCHIERA UNO D.O.O.</t>
  </si>
  <si>
    <t>04608410039</t>
  </si>
  <si>
    <t xml:space="preserve">SLUŽBENA PUTOVANJA                                    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</si>
  <si>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</si>
  <si>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TEKUĆE DONACIJE U NOVCU                                                                                                                               </t>
  </si>
  <si>
    <t>NAMIRNICE</t>
  </si>
  <si>
    <t xml:space="preserve">MATERIJAL                                                                                                                          </t>
  </si>
  <si>
    <t>ZAGREBAČKA BANKA D.D.</t>
  </si>
  <si>
    <t>DOPRINOSI ZA OBAVEZNO ZDRAVSTVENO OSIGURANJE</t>
  </si>
  <si>
    <t>GRADITELJSKA TEHNIČKA ŠKOLA / MZOM</t>
  </si>
  <si>
    <t xml:space="preserve">PLAĆE ZA PREKOVREMENI RAD                                                                                                                                  </t>
  </si>
  <si>
    <t>PLAĆE ZA REDOVNI RAD</t>
  </si>
  <si>
    <t>Ukupno I.:</t>
  </si>
  <si>
    <t>Ukupno II.:</t>
  </si>
  <si>
    <t>Sveukupno (I. + II.):</t>
  </si>
  <si>
    <t xml:space="preserve">GRADITELJSKA TEHNIČKA ŠKOLA / GRAD ZAGREB </t>
  </si>
  <si>
    <t xml:space="preserve">INTELEKTUALNE I OSOBNE USLUGE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</si>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</sst>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1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3"/>
  <sheetViews>
    <sheetView tabSelected="1" zoomScaleNormal="100" workbookViewId="0">
      <selection activeCell="G91" sqref="G9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121.76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121.76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130.44</v>
      </c>
      <c r="E9" s="10">
        <v>3235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130.44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10.83</v>
      </c>
      <c r="E11" s="10">
        <v>3231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10.83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46.98</v>
      </c>
      <c r="E13" s="10">
        <v>3227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46.98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129.94</v>
      </c>
      <c r="E15" s="10">
        <v>3221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129.94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13</v>
      </c>
      <c r="D17" s="18">
        <v>66.61</v>
      </c>
      <c r="E17" s="10">
        <v>3238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66.61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13</v>
      </c>
      <c r="D19" s="18">
        <v>344.84</v>
      </c>
      <c r="E19" s="10">
        <v>3234</v>
      </c>
      <c r="F19" s="9" t="s">
        <v>37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344.84</v>
      </c>
      <c r="E20" s="24"/>
      <c r="F20" s="26"/>
      <c r="G20" s="27"/>
    </row>
    <row r="21" spans="1:7" x14ac:dyDescent="0.25">
      <c r="A21" s="9" t="s">
        <v>38</v>
      </c>
      <c r="B21" s="14" t="s">
        <v>39</v>
      </c>
      <c r="C21" s="10" t="s">
        <v>13</v>
      </c>
      <c r="D21" s="18">
        <v>56.85</v>
      </c>
      <c r="E21" s="10">
        <v>3221</v>
      </c>
      <c r="F21" s="9" t="s">
        <v>31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56.85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1582.8</v>
      </c>
      <c r="E23" s="10">
        <v>3222</v>
      </c>
      <c r="F23" s="9" t="s">
        <v>43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1582.8</v>
      </c>
      <c r="E24" s="24"/>
      <c r="F24" s="26"/>
      <c r="G24" s="27"/>
    </row>
    <row r="25" spans="1:7" x14ac:dyDescent="0.25">
      <c r="A25" s="9" t="s">
        <v>44</v>
      </c>
      <c r="B25" s="14" t="s">
        <v>45</v>
      </c>
      <c r="C25" s="10" t="s">
        <v>13</v>
      </c>
      <c r="D25" s="18">
        <v>1266.72</v>
      </c>
      <c r="E25" s="10">
        <v>3234</v>
      </c>
      <c r="F25" s="9" t="s">
        <v>37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1266.72</v>
      </c>
      <c r="E26" s="24"/>
      <c r="F26" s="26"/>
      <c r="G26" s="27"/>
    </row>
    <row r="27" spans="1:7" x14ac:dyDescent="0.25">
      <c r="A27" s="9" t="s">
        <v>46</v>
      </c>
      <c r="B27" s="14" t="s">
        <v>47</v>
      </c>
      <c r="C27" s="10" t="s">
        <v>13</v>
      </c>
      <c r="D27" s="18">
        <v>423.39</v>
      </c>
      <c r="E27" s="10">
        <v>3212</v>
      </c>
      <c r="F27" s="9" t="s">
        <v>48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423.39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13</v>
      </c>
      <c r="D29" s="18">
        <v>85.75</v>
      </c>
      <c r="E29" s="10">
        <v>3231</v>
      </c>
      <c r="F29" s="9" t="s">
        <v>23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85.75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13</v>
      </c>
      <c r="D31" s="18">
        <v>24.89</v>
      </c>
      <c r="E31" s="10">
        <v>3221</v>
      </c>
      <c r="F31" s="9" t="s">
        <v>31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24.89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13</v>
      </c>
      <c r="D33" s="18">
        <v>61.5</v>
      </c>
      <c r="E33" s="10">
        <v>3223</v>
      </c>
      <c r="F33" s="9" t="s">
        <v>55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61.5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42</v>
      </c>
      <c r="D35" s="18">
        <v>160</v>
      </c>
      <c r="E35" s="10">
        <v>3221</v>
      </c>
      <c r="F35" s="9" t="s">
        <v>31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160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26</v>
      </c>
      <c r="D37" s="18">
        <v>62.6</v>
      </c>
      <c r="E37" s="10">
        <v>3221</v>
      </c>
      <c r="F37" s="9" t="s">
        <v>31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62.6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110</v>
      </c>
      <c r="E39" s="10">
        <v>3232</v>
      </c>
      <c r="F39" s="9" t="s">
        <v>63</v>
      </c>
      <c r="G39" s="28" t="s">
        <v>15</v>
      </c>
    </row>
    <row r="40" spans="1:7" x14ac:dyDescent="0.25">
      <c r="A40" s="9"/>
      <c r="B40" s="14"/>
      <c r="C40" s="10"/>
      <c r="D40" s="18">
        <v>65.63</v>
      </c>
      <c r="E40" s="10">
        <v>3235</v>
      </c>
      <c r="F40" s="9" t="s">
        <v>20</v>
      </c>
      <c r="G40" s="29" t="s">
        <v>15</v>
      </c>
    </row>
    <row r="41" spans="1:7" ht="17.25" customHeight="1" thickBot="1" x14ac:dyDescent="0.3">
      <c r="A41" s="22" t="s">
        <v>16</v>
      </c>
      <c r="B41" s="23"/>
      <c r="C41" s="24"/>
      <c r="D41" s="25">
        <f>SUM(D39:D40)</f>
        <v>175.63</v>
      </c>
      <c r="E41" s="24"/>
      <c r="F41" s="26"/>
      <c r="G41" s="27"/>
    </row>
    <row r="42" spans="1:7" x14ac:dyDescent="0.25">
      <c r="A42" s="9" t="s">
        <v>64</v>
      </c>
      <c r="B42" s="14" t="s">
        <v>65</v>
      </c>
      <c r="C42" s="10" t="s">
        <v>13</v>
      </c>
      <c r="D42" s="18">
        <v>25.95</v>
      </c>
      <c r="E42" s="10">
        <v>3224</v>
      </c>
      <c r="F42" s="9" t="s">
        <v>14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25.95</v>
      </c>
      <c r="E43" s="24"/>
      <c r="F43" s="26"/>
      <c r="G43" s="27"/>
    </row>
    <row r="44" spans="1:7" x14ac:dyDescent="0.25">
      <c r="A44" s="9" t="s">
        <v>66</v>
      </c>
      <c r="B44" s="14" t="s">
        <v>67</v>
      </c>
      <c r="C44" s="10" t="s">
        <v>13</v>
      </c>
      <c r="D44" s="18">
        <v>9.9499999999999993</v>
      </c>
      <c r="E44" s="10">
        <v>3231</v>
      </c>
      <c r="F44" s="9" t="s">
        <v>23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9.9499999999999993</v>
      </c>
      <c r="E45" s="24"/>
      <c r="F45" s="26"/>
      <c r="G45" s="27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562.5</v>
      </c>
      <c r="E46" s="10">
        <v>3232</v>
      </c>
      <c r="F46" s="9" t="s">
        <v>63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562.5</v>
      </c>
      <c r="E47" s="24"/>
      <c r="F47" s="26"/>
      <c r="G47" s="27"/>
    </row>
    <row r="48" spans="1:7" x14ac:dyDescent="0.25">
      <c r="A48" s="9" t="s">
        <v>71</v>
      </c>
      <c r="B48" s="14" t="s">
        <v>72</v>
      </c>
      <c r="C48" s="10" t="s">
        <v>13</v>
      </c>
      <c r="D48" s="18">
        <v>360</v>
      </c>
      <c r="E48" s="10">
        <v>4227</v>
      </c>
      <c r="F48" s="9" t="s">
        <v>73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360</v>
      </c>
      <c r="E49" s="24"/>
      <c r="F49" s="26"/>
      <c r="G49" s="27"/>
    </row>
    <row r="50" spans="1:7" x14ac:dyDescent="0.25">
      <c r="A50" s="9" t="s">
        <v>74</v>
      </c>
      <c r="B50" s="14" t="s">
        <v>75</v>
      </c>
      <c r="C50" s="10" t="s">
        <v>42</v>
      </c>
      <c r="D50" s="18">
        <v>60</v>
      </c>
      <c r="E50" s="10">
        <v>3294</v>
      </c>
      <c r="F50" s="9" t="s">
        <v>76</v>
      </c>
      <c r="G50" s="28" t="s">
        <v>15</v>
      </c>
    </row>
    <row r="51" spans="1:7" x14ac:dyDescent="0.25">
      <c r="A51" s="9"/>
      <c r="B51" s="14"/>
      <c r="C51" s="10"/>
      <c r="D51" s="18">
        <v>140</v>
      </c>
      <c r="E51" s="10">
        <v>3299</v>
      </c>
      <c r="F51" s="9" t="s">
        <v>77</v>
      </c>
      <c r="G51" s="29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SUM(D50:D51)</f>
        <v>200</v>
      </c>
      <c r="E52" s="24"/>
      <c r="F52" s="26"/>
      <c r="G52" s="27"/>
    </row>
    <row r="53" spans="1:7" x14ac:dyDescent="0.25">
      <c r="A53" s="9" t="s">
        <v>78</v>
      </c>
      <c r="B53" s="14" t="s">
        <v>79</v>
      </c>
      <c r="C53" s="10" t="s">
        <v>13</v>
      </c>
      <c r="D53" s="18">
        <v>2073.62</v>
      </c>
      <c r="E53" s="10">
        <v>3223</v>
      </c>
      <c r="F53" s="9" t="s">
        <v>55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2073.62</v>
      </c>
      <c r="E54" s="24"/>
      <c r="F54" s="26"/>
      <c r="G54" s="27"/>
    </row>
    <row r="55" spans="1:7" x14ac:dyDescent="0.25">
      <c r="A55" s="9" t="s">
        <v>80</v>
      </c>
      <c r="B55" s="14" t="s">
        <v>81</v>
      </c>
      <c r="C55" s="10" t="s">
        <v>42</v>
      </c>
      <c r="D55" s="18">
        <v>27.43</v>
      </c>
      <c r="E55" s="10">
        <v>3224</v>
      </c>
      <c r="F55" s="9" t="s">
        <v>14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27.43</v>
      </c>
      <c r="E56" s="24"/>
      <c r="F56" s="26"/>
      <c r="G56" s="27"/>
    </row>
    <row r="57" spans="1:7" x14ac:dyDescent="0.25">
      <c r="A57" s="9" t="s">
        <v>82</v>
      </c>
      <c r="B57" s="14" t="s">
        <v>83</v>
      </c>
      <c r="C57" s="10" t="s">
        <v>13</v>
      </c>
      <c r="D57" s="18">
        <v>138.16999999999999</v>
      </c>
      <c r="E57" s="10">
        <v>3234</v>
      </c>
      <c r="F57" s="9" t="s">
        <v>37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138.16999999999999</v>
      </c>
      <c r="E58" s="24"/>
      <c r="F58" s="26"/>
      <c r="G58" s="27"/>
    </row>
    <row r="59" spans="1:7" x14ac:dyDescent="0.25">
      <c r="A59" s="9" t="s">
        <v>84</v>
      </c>
      <c r="B59" s="14" t="s">
        <v>85</v>
      </c>
      <c r="C59" s="10" t="s">
        <v>13</v>
      </c>
      <c r="D59" s="18">
        <v>100</v>
      </c>
      <c r="E59" s="10">
        <v>3227</v>
      </c>
      <c r="F59" s="9" t="s">
        <v>27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100</v>
      </c>
      <c r="E60" s="24"/>
      <c r="F60" s="26"/>
      <c r="G60" s="27"/>
    </row>
    <row r="61" spans="1:7" x14ac:dyDescent="0.25">
      <c r="A61" s="9" t="s">
        <v>86</v>
      </c>
      <c r="B61" s="14" t="s">
        <v>87</v>
      </c>
      <c r="C61" s="10" t="s">
        <v>13</v>
      </c>
      <c r="D61" s="18">
        <v>2780.93</v>
      </c>
      <c r="E61" s="10">
        <v>4241</v>
      </c>
      <c r="F61" s="9" t="s">
        <v>88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2780.93</v>
      </c>
      <c r="E62" s="24"/>
      <c r="F62" s="26"/>
      <c r="G62" s="27"/>
    </row>
    <row r="63" spans="1:7" x14ac:dyDescent="0.25">
      <c r="A63" s="9" t="s">
        <v>89</v>
      </c>
      <c r="B63" s="14" t="s">
        <v>90</v>
      </c>
      <c r="C63" s="10" t="s">
        <v>91</v>
      </c>
      <c r="D63" s="18">
        <v>212.63</v>
      </c>
      <c r="E63" s="10">
        <v>3221</v>
      </c>
      <c r="F63" s="9" t="s">
        <v>31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212.63</v>
      </c>
      <c r="E64" s="24"/>
      <c r="F64" s="26"/>
      <c r="G64" s="27"/>
    </row>
    <row r="65" spans="1:7" x14ac:dyDescent="0.25">
      <c r="A65" s="9" t="s">
        <v>92</v>
      </c>
      <c r="B65" s="14" t="s">
        <v>93</v>
      </c>
      <c r="C65" s="10" t="s">
        <v>94</v>
      </c>
      <c r="D65" s="18">
        <v>140.05000000000001</v>
      </c>
      <c r="E65" s="10">
        <v>3221</v>
      </c>
      <c r="F65" s="9" t="s">
        <v>31</v>
      </c>
      <c r="G65" s="28" t="s">
        <v>15</v>
      </c>
    </row>
    <row r="66" spans="1:7" x14ac:dyDescent="0.25">
      <c r="A66" s="9"/>
      <c r="B66" s="14"/>
      <c r="C66" s="10"/>
      <c r="D66" s="18">
        <v>89.59</v>
      </c>
      <c r="E66" s="10">
        <v>3235</v>
      </c>
      <c r="F66" s="9" t="s">
        <v>20</v>
      </c>
      <c r="G66" s="29" t="s">
        <v>15</v>
      </c>
    </row>
    <row r="67" spans="1:7" ht="20.25" customHeight="1" thickBot="1" x14ac:dyDescent="0.3">
      <c r="A67" s="22" t="s">
        <v>16</v>
      </c>
      <c r="B67" s="23"/>
      <c r="C67" s="24"/>
      <c r="D67" s="25">
        <f>SUM(D65:D66)</f>
        <v>229.64000000000001</v>
      </c>
      <c r="E67" s="24"/>
      <c r="F67" s="26"/>
      <c r="G67" s="27"/>
    </row>
    <row r="68" spans="1:7" x14ac:dyDescent="0.25">
      <c r="A68" s="9" t="s">
        <v>95</v>
      </c>
      <c r="B68" s="14" t="s">
        <v>96</v>
      </c>
      <c r="C68" s="10" t="s">
        <v>13</v>
      </c>
      <c r="D68" s="18">
        <v>562.5</v>
      </c>
      <c r="E68" s="10">
        <v>3232</v>
      </c>
      <c r="F68" s="9" t="s">
        <v>63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562.5</v>
      </c>
      <c r="E69" s="24"/>
      <c r="F69" s="26"/>
      <c r="G69" s="27"/>
    </row>
    <row r="70" spans="1:7" x14ac:dyDescent="0.25">
      <c r="A70" s="9" t="s">
        <v>97</v>
      </c>
      <c r="B70" s="14" t="s">
        <v>98</v>
      </c>
      <c r="C70" s="10" t="s">
        <v>13</v>
      </c>
      <c r="D70" s="18">
        <v>649.5</v>
      </c>
      <c r="E70" s="10">
        <v>3227</v>
      </c>
      <c r="F70" s="9" t="s">
        <v>27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649.5</v>
      </c>
      <c r="E71" s="24"/>
      <c r="F71" s="26"/>
      <c r="G71" s="27"/>
    </row>
    <row r="72" spans="1:7" x14ac:dyDescent="0.25">
      <c r="A72" s="9" t="s">
        <v>99</v>
      </c>
      <c r="B72" s="14" t="s">
        <v>100</v>
      </c>
      <c r="C72" s="10" t="s">
        <v>13</v>
      </c>
      <c r="D72" s="18">
        <v>131.03</v>
      </c>
      <c r="E72" s="10">
        <v>3221</v>
      </c>
      <c r="F72" s="9" t="s">
        <v>31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131.03</v>
      </c>
      <c r="E73" s="24"/>
      <c r="F73" s="26"/>
      <c r="G73" s="27"/>
    </row>
    <row r="74" spans="1:7" x14ac:dyDescent="0.25">
      <c r="A74" s="9" t="s">
        <v>101</v>
      </c>
      <c r="B74" s="14" t="s">
        <v>102</v>
      </c>
      <c r="C74" s="10" t="s">
        <v>103</v>
      </c>
      <c r="D74" s="18">
        <v>99.2</v>
      </c>
      <c r="E74" s="10">
        <v>3234</v>
      </c>
      <c r="F74" s="9" t="s">
        <v>37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99.2</v>
      </c>
      <c r="E75" s="24"/>
      <c r="F75" s="26"/>
      <c r="G75" s="27"/>
    </row>
    <row r="76" spans="1:7" x14ac:dyDescent="0.25">
      <c r="A76" s="9" t="s">
        <v>104</v>
      </c>
      <c r="B76" s="14" t="s">
        <v>105</v>
      </c>
      <c r="C76" s="10" t="s">
        <v>13</v>
      </c>
      <c r="D76" s="18">
        <v>58.88</v>
      </c>
      <c r="E76" s="10">
        <v>3222</v>
      </c>
      <c r="F76" s="9" t="s">
        <v>115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58.88</v>
      </c>
      <c r="E77" s="24"/>
      <c r="F77" s="26"/>
      <c r="G77" s="27"/>
    </row>
    <row r="78" spans="1:7" x14ac:dyDescent="0.25">
      <c r="A78" s="9" t="s">
        <v>106</v>
      </c>
      <c r="B78" s="14" t="s">
        <v>107</v>
      </c>
      <c r="C78" s="10" t="s">
        <v>108</v>
      </c>
      <c r="D78" s="18">
        <v>500</v>
      </c>
      <c r="E78" s="10">
        <v>3232</v>
      </c>
      <c r="F78" s="9" t="s">
        <v>63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500</v>
      </c>
      <c r="E79" s="24"/>
      <c r="F79" s="26"/>
      <c r="G79" s="27"/>
    </row>
    <row r="80" spans="1:7" x14ac:dyDescent="0.25">
      <c r="A80" s="9" t="s">
        <v>109</v>
      </c>
      <c r="B80" s="14" t="s">
        <v>110</v>
      </c>
      <c r="C80" s="10" t="s">
        <v>13</v>
      </c>
      <c r="D80" s="18">
        <v>152</v>
      </c>
      <c r="E80" s="10">
        <v>3222</v>
      </c>
      <c r="F80" s="9" t="s">
        <v>114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152</v>
      </c>
      <c r="E81" s="24"/>
      <c r="F81" s="26"/>
      <c r="G81" s="27"/>
    </row>
    <row r="82" spans="1:7" ht="24.75" customHeight="1" x14ac:dyDescent="0.25">
      <c r="A82" s="36" t="s">
        <v>121</v>
      </c>
      <c r="B82" s="37"/>
      <c r="C82" s="38"/>
      <c r="D82" s="39">
        <f>D8+D10+D12+D14+D16+D18+D20+D22+D24+D26+D28+D30+D32+D34+D36+D38+D41+D43+D45+D47+D49+D52+D54+D56+D58+D60+D62+D64+D67+D69+D71+D73+D75+D77+D79+D81</f>
        <v>13625.460000000001</v>
      </c>
      <c r="E82" s="38"/>
      <c r="F82" s="40"/>
      <c r="G82" s="29"/>
    </row>
    <row r="83" spans="1:7" ht="15.75" customHeight="1" x14ac:dyDescent="0.25">
      <c r="A83" s="36"/>
      <c r="B83" s="37"/>
      <c r="C83" s="38"/>
      <c r="D83" s="41">
        <v>113526.25</v>
      </c>
      <c r="E83" s="38">
        <v>3111</v>
      </c>
      <c r="F83" s="40" t="s">
        <v>120</v>
      </c>
      <c r="G83" s="42" t="s">
        <v>118</v>
      </c>
    </row>
    <row r="84" spans="1:7" x14ac:dyDescent="0.25">
      <c r="A84" s="9"/>
      <c r="B84" s="14"/>
      <c r="C84" s="10"/>
      <c r="D84" s="18">
        <v>4215.8500000000004</v>
      </c>
      <c r="E84" s="10">
        <v>3113</v>
      </c>
      <c r="F84" s="9" t="s">
        <v>119</v>
      </c>
      <c r="G84" s="29" t="s">
        <v>118</v>
      </c>
    </row>
    <row r="85" spans="1:7" x14ac:dyDescent="0.25">
      <c r="A85" s="9"/>
      <c r="B85" s="14"/>
      <c r="C85" s="10"/>
      <c r="D85" s="18">
        <v>1926.74</v>
      </c>
      <c r="E85" s="10">
        <v>3162</v>
      </c>
      <c r="F85" s="9" t="s">
        <v>117</v>
      </c>
      <c r="G85" s="29" t="s">
        <v>118</v>
      </c>
    </row>
    <row r="86" spans="1:7" x14ac:dyDescent="0.25">
      <c r="A86" s="9"/>
      <c r="B86" s="14"/>
      <c r="C86" s="10"/>
      <c r="D86" s="18">
        <v>349.04</v>
      </c>
      <c r="E86" s="10">
        <v>3211</v>
      </c>
      <c r="F86" s="9" t="s">
        <v>111</v>
      </c>
      <c r="G86" s="29" t="s">
        <v>15</v>
      </c>
    </row>
    <row r="87" spans="1:7" x14ac:dyDescent="0.25">
      <c r="A87" s="9"/>
      <c r="B87" s="14"/>
      <c r="C87" s="10"/>
      <c r="D87" s="18">
        <v>2735.97</v>
      </c>
      <c r="E87" s="10">
        <v>3212</v>
      </c>
      <c r="F87" s="9" t="s">
        <v>48</v>
      </c>
      <c r="G87" s="29" t="s">
        <v>124</v>
      </c>
    </row>
    <row r="88" spans="1:7" x14ac:dyDescent="0.25">
      <c r="A88" s="9"/>
      <c r="B88" s="14"/>
      <c r="C88" s="10"/>
      <c r="D88" s="18">
        <v>75.28</v>
      </c>
      <c r="E88" s="10">
        <v>3237</v>
      </c>
      <c r="F88" s="9" t="s">
        <v>125</v>
      </c>
      <c r="G88" s="29" t="s">
        <v>124</v>
      </c>
    </row>
    <row r="89" spans="1:7" x14ac:dyDescent="0.25">
      <c r="A89" s="9"/>
      <c r="B89" s="14"/>
      <c r="C89" s="10"/>
      <c r="D89" s="18">
        <v>933.84</v>
      </c>
      <c r="E89" s="10">
        <v>3291</v>
      </c>
      <c r="F89" s="9" t="s">
        <v>126</v>
      </c>
      <c r="G89" s="29" t="s">
        <v>124</v>
      </c>
    </row>
    <row r="90" spans="1:7" x14ac:dyDescent="0.25">
      <c r="A90" s="9" t="s">
        <v>116</v>
      </c>
      <c r="B90" s="14"/>
      <c r="C90" s="10" t="s">
        <v>13</v>
      </c>
      <c r="D90" s="18">
        <v>51.23</v>
      </c>
      <c r="E90" s="10">
        <v>3431</v>
      </c>
      <c r="F90" s="9" t="s">
        <v>112</v>
      </c>
      <c r="G90" s="29" t="s">
        <v>15</v>
      </c>
    </row>
    <row r="91" spans="1:7" x14ac:dyDescent="0.25">
      <c r="A91" s="9"/>
      <c r="B91" s="14"/>
      <c r="C91" s="10"/>
      <c r="D91" s="18">
        <v>500</v>
      </c>
      <c r="E91" s="10">
        <v>3811</v>
      </c>
      <c r="F91" s="9" t="s">
        <v>113</v>
      </c>
      <c r="G91" s="29" t="s">
        <v>15</v>
      </c>
    </row>
    <row r="92" spans="1:7" ht="21" customHeight="1" thickBot="1" x14ac:dyDescent="0.3">
      <c r="A92" s="22" t="s">
        <v>122</v>
      </c>
      <c r="B92" s="23"/>
      <c r="C92" s="24"/>
      <c r="D92" s="25">
        <f>SUM(D83:D91)</f>
        <v>124314.2</v>
      </c>
      <c r="E92" s="24"/>
      <c r="F92" s="26"/>
      <c r="G92" s="27"/>
    </row>
    <row r="93" spans="1:7" ht="24.75" customHeight="1" thickBot="1" x14ac:dyDescent="0.3">
      <c r="A93" s="30" t="s">
        <v>123</v>
      </c>
      <c r="B93" s="31"/>
      <c r="C93" s="32"/>
      <c r="D93" s="33">
        <f>D82+D92</f>
        <v>137939.66</v>
      </c>
      <c r="E93" s="32"/>
      <c r="F93" s="34"/>
      <c r="G93" s="35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Računalo1</cp:lastModifiedBy>
  <dcterms:created xsi:type="dcterms:W3CDTF">2024-03-05T11:42:46Z</dcterms:created>
  <dcterms:modified xsi:type="dcterms:W3CDTF">2024-12-19T11:18:54Z</dcterms:modified>
</cp:coreProperties>
</file>