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alo1\Desktop\Javna objava trošenj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D122" i="1" l="1"/>
  <c r="D110" i="1"/>
  <c r="D108" i="1"/>
  <c r="D105" i="1"/>
  <c r="D103" i="1"/>
  <c r="D101" i="1"/>
  <c r="D99" i="1"/>
  <c r="D97" i="1"/>
  <c r="D95" i="1"/>
  <c r="D92" i="1"/>
  <c r="D90" i="1"/>
  <c r="D88" i="1"/>
  <c r="D86" i="1"/>
  <c r="D83" i="1"/>
  <c r="D81" i="1"/>
  <c r="D78" i="1"/>
  <c r="D76" i="1"/>
  <c r="D74" i="1"/>
  <c r="D72" i="1"/>
  <c r="D70" i="1"/>
  <c r="D68" i="1"/>
  <c r="D66" i="1"/>
  <c r="D64" i="1"/>
  <c r="D62" i="1"/>
  <c r="D59" i="1"/>
  <c r="D57" i="1"/>
  <c r="D55" i="1"/>
  <c r="D53" i="1"/>
  <c r="D50" i="1"/>
  <c r="D48" i="1"/>
  <c r="D45" i="1"/>
  <c r="D43" i="1"/>
  <c r="D41" i="1"/>
  <c r="D39" i="1"/>
  <c r="D37" i="1"/>
  <c r="D35" i="1"/>
  <c r="D33" i="1"/>
  <c r="D31" i="1"/>
  <c r="D29" i="1"/>
  <c r="D26" i="1"/>
  <c r="D24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<sst xmlns="http://schemas.openxmlformats.org/spreadsheetml/2006/main" count="339" uniqueCount="155">
  <si>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</si>
  <si>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</si>
  <si>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</si>
  <si>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</si>
  <si>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</si>
  <si>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</si>
  <si>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</si>
  <si>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</si>
  <si>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</si>
  <si>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</si>
  <si>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GUMEKS VULKANIZACIJA d.o.o.</t>
  </si>
  <si>
    <t>97497523861</t>
  </si>
  <si>
    <t>SVETI IVAN ZELINA</t>
  </si>
  <si>
    <t xml:space="preserve">USLUGE TEKUĆEG I INVESTICIJSKOG ODRŽAVANJA                                                                                                            </t>
  </si>
  <si>
    <t>GRADITELJSKA TEHNIČKA ŠKOLA</t>
  </si>
  <si>
    <t>Ukupno: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</si>
  <si>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</si>
  <si>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</si>
  <si>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</si>
  <si>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</si>
  <si>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JAVNI BILJEŽNIK JASMINKA VRBA</t>
  </si>
  <si>
    <t>92350222047</t>
  </si>
  <si>
    <t>PRISTOJBE I NAKNADE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</si>
  <si>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</si>
  <si>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</si>
  <si>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</si>
  <si>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</si>
  <si>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</si>
  <si>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</si>
  <si>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</si>
  <si>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</si>
  <si>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</si>
  <si>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</si>
  <si>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</si>
  <si>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</si>
  <si>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</si>
  <si>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</si>
  <si>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MULLER TRGOVINA ZAGREB d.o.o.</t>
  </si>
  <si>
    <t>84698789700</t>
  </si>
  <si>
    <t xml:space="preserve">UREDSKI MATERIJAL I OSTALI MATERIJALNI RASHODI                                                                                                        </t>
  </si>
  <si>
    <t xml:space="preserve">MATERIJAL ZA NASTAVU                                                                                                                                  </t>
  </si>
  <si>
    <t>VODOOPSKRBA I ODVODNJA d.o.o.</t>
  </si>
  <si>
    <t>83416546499</t>
  </si>
  <si>
    <t>Centar M.A.R.E.</t>
  </si>
  <si>
    <t>82290574623</t>
  </si>
  <si>
    <t>ROVINJ</t>
  </si>
  <si>
    <t xml:space="preserve">SLUŽBENA PUTOVANJA                                                                                                                                    </t>
  </si>
  <si>
    <t>NAKNADE TROŠKOVA OSOBAMA IZVAN RADNOG ODNOSA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</si>
  <si>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</si>
  <si>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</si>
  <si>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</si>
  <si>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</si>
  <si>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</si>
  <si>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POINT D.O.O.</t>
  </si>
  <si>
    <t>80947211460</t>
  </si>
  <si>
    <t xml:space="preserve">VARAŽDIN                                          </t>
  </si>
  <si>
    <t>MODIFIKACIJA ING D.O.O.ZA GRAĐENJE I USLUGE</t>
  </si>
  <si>
    <t>79939132551</t>
  </si>
  <si>
    <t>10020 NOVI ZAGREB, STRMEC</t>
  </si>
  <si>
    <t>LEXPERA d.o.o.</t>
  </si>
  <si>
    <t>79506290597</t>
  </si>
  <si>
    <t>JAVNA USTANOVA NACIONALNI PARK BRIJUNI</t>
  </si>
  <si>
    <t>79193158584</t>
  </si>
  <si>
    <t>BRIJUNI</t>
  </si>
  <si>
    <t>GEOTEHNIČKI FAKULTET</t>
  </si>
  <si>
    <t>79152455639</t>
  </si>
  <si>
    <t>VARAŽDIN</t>
  </si>
  <si>
    <t xml:space="preserve">STRUČNO USAVRŠAVANJE ZAPOSLENIKA                                                                                                                      </t>
  </si>
  <si>
    <t>URIHO, USTANOVA ZA PROF.R</t>
  </si>
  <si>
    <t>77931216562</t>
  </si>
  <si>
    <t xml:space="preserve">ZAGREB                                            </t>
  </si>
  <si>
    <t>SLUŽBENA, RADNA I ZAŠTITNA ODJEĆA I OBUĆA</t>
  </si>
  <si>
    <t>OPTIMUS LAB d.o.o.</t>
  </si>
  <si>
    <t>71981294715</t>
  </si>
  <si>
    <t>ČAKOVEC</t>
  </si>
  <si>
    <t>ELEMENT d.o.o.</t>
  </si>
  <si>
    <t>71412305441</t>
  </si>
  <si>
    <t>KNJIGE</t>
  </si>
  <si>
    <t xml:space="preserve">ENERGIJA                                                                                                                                              </t>
  </si>
  <si>
    <t>NARODNE NOVINE</t>
  </si>
  <si>
    <t>64546066176</t>
  </si>
  <si>
    <t xml:space="preserve">USLUGE PROMIDŽBE I INFORMIRANJA                                                                                                                       </t>
  </si>
  <si>
    <t>INSTAR INFORMATIKA d.o.o.</t>
  </si>
  <si>
    <t>64308723629</t>
  </si>
  <si>
    <t>VELIKA GORICA</t>
  </si>
  <si>
    <t xml:space="preserve">UREDSKA OPREMA I NAMJEŠTAJ                                                                                                                            </t>
  </si>
  <si>
    <t>HEP-OPSKRBA d.o.o.</t>
  </si>
  <si>
    <t>63073332379</t>
  </si>
  <si>
    <t>BAČELIĆ D.O.O.</t>
  </si>
  <si>
    <t>62969535840</t>
  </si>
  <si>
    <t>KONZUM plus d.o.o.</t>
  </si>
  <si>
    <t>62226620908</t>
  </si>
  <si>
    <t>GRADSKI URED ZA IZGR.GRAD</t>
  </si>
  <si>
    <t>61817894937</t>
  </si>
  <si>
    <t>STRENUUS d.o.o.</t>
  </si>
  <si>
    <t>58736975910</t>
  </si>
  <si>
    <t>ZLATAR</t>
  </si>
  <si>
    <t>BLUEMONT d.o.o. za trgovinu i usluge</t>
  </si>
  <si>
    <t>54895392358</t>
  </si>
  <si>
    <t>RETON d.o.o.</t>
  </si>
  <si>
    <t>47858160205</t>
  </si>
  <si>
    <t>CAFFE BAR LEGGIERO</t>
  </si>
  <si>
    <t>46574435637</t>
  </si>
  <si>
    <t>M.M. AUEL D.O.O.</t>
  </si>
  <si>
    <t>40382830325</t>
  </si>
  <si>
    <t>10000 ZAGREB</t>
  </si>
  <si>
    <t>INSAKO d.o.o.</t>
  </si>
  <si>
    <t>39851720584</t>
  </si>
  <si>
    <t>TIP-ZAGREB d.o.o.</t>
  </si>
  <si>
    <t>36198195227</t>
  </si>
  <si>
    <t>10431 SVETA NEDELJA</t>
  </si>
  <si>
    <t>KSU d.o.o.</t>
  </si>
  <si>
    <t>34976993601</t>
  </si>
  <si>
    <t>10410 VELIKA GORICA</t>
  </si>
  <si>
    <t>INSTITUT ZA SIGURNOST ZAGREB</t>
  </si>
  <si>
    <t>34560071270</t>
  </si>
  <si>
    <t>VITALIS Betreuungsgesellschft fur Modellprojekte mbH</t>
  </si>
  <si>
    <t>237/121/00494</t>
  </si>
  <si>
    <t>Schkkeuditz</t>
  </si>
  <si>
    <t>METEOR GRUPA - LABUD d.o.o.</t>
  </si>
  <si>
    <t>23359164583</t>
  </si>
  <si>
    <t>GRAVER</t>
  </si>
  <si>
    <t>21716654215</t>
  </si>
  <si>
    <t>AGRAM LIFE OSIGURANJE</t>
  </si>
  <si>
    <t>18742666873</t>
  </si>
  <si>
    <t xml:space="preserve">OSTALI NESPOMENUTI RASHODI POSLOVANJA                                                                                                                 </t>
  </si>
  <si>
    <t>HEP-TOPLINARSTVO d.o.o.</t>
  </si>
  <si>
    <t>15907062900</t>
  </si>
  <si>
    <t>MR HIGIJENA</t>
  </si>
  <si>
    <t>15897258080</t>
  </si>
  <si>
    <t>DONJA ZDENČINA</t>
  </si>
  <si>
    <t>Autobusni prijevoz d.o.o.</t>
  </si>
  <si>
    <t>15263066301</t>
  </si>
  <si>
    <t>42000 Varaždin</t>
  </si>
  <si>
    <t>GENIUS d.o.o.</t>
  </si>
  <si>
    <t>13604886584</t>
  </si>
  <si>
    <t xml:space="preserve">OPREMA ZA ODRŽAVANJE I ZAŠTITU                                                                                                                        </t>
  </si>
  <si>
    <t>AKD-ZAŠTITA D.O.O.</t>
  </si>
  <si>
    <t>09253797076</t>
  </si>
  <si>
    <t>PEKARA DUBRAVICA D.O.O</t>
  </si>
  <si>
    <t>05873359168</t>
  </si>
  <si>
    <t>ULIX d.o.o.</t>
  </si>
  <si>
    <t>01944665</t>
  </si>
  <si>
    <t>OFFERTISSIMA d.o.o.</t>
  </si>
  <si>
    <t>00643859701</t>
  </si>
  <si>
    <t>SVETA NEDELJA</t>
  </si>
  <si>
    <t xml:space="preserve">PLAĆE ZA REDOVAN RAD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</si>
  <si>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</si>
  <si>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</si>
  <si>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</si>
  <si>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Isplata sredstava za razdoblje: 01.10.2024 do 31.10.2024</t>
  </si>
  <si>
    <t xml:space="preserve">NAMIRNICE                                                                                                                                  </t>
  </si>
  <si>
    <t>DOPRINOSI ZA OBVEZNO ZDRAVSTVENO OSIGURANJE</t>
  </si>
  <si>
    <t>ZAGREBAČKA BANKA D.D</t>
  </si>
  <si>
    <t>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</si>
</sst>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topLeftCell="A79" zoomScaleNormal="100" workbookViewId="0">
      <selection activeCell="E125" sqref="E1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150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74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74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749.86</v>
      </c>
      <c r="E9" s="10">
        <v>3224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749.86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112.17</v>
      </c>
      <c r="E11" s="10">
        <v>3295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112.17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130.44</v>
      </c>
      <c r="E13" s="10">
        <v>3235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130.44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8.94</v>
      </c>
      <c r="E15" s="10">
        <v>3231</v>
      </c>
      <c r="F15" s="9" t="s">
        <v>29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8.94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21.82</v>
      </c>
      <c r="E17" s="10">
        <v>3238</v>
      </c>
      <c r="F17" s="9" t="s">
        <v>32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21.82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424.53</v>
      </c>
      <c r="E19" s="10">
        <v>3234</v>
      </c>
      <c r="F19" s="9" t="s">
        <v>35</v>
      </c>
      <c r="G19" s="28" t="s">
        <v>14</v>
      </c>
    </row>
    <row r="20" spans="1:7" x14ac:dyDescent="0.25">
      <c r="A20" s="9"/>
      <c r="B20" s="14"/>
      <c r="C20" s="10"/>
      <c r="D20" s="18">
        <v>2.04</v>
      </c>
      <c r="E20" s="10">
        <v>3433</v>
      </c>
      <c r="F20" s="9" t="s">
        <v>36</v>
      </c>
      <c r="G20" s="29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SUM(D19:D20)</f>
        <v>426.57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18</v>
      </c>
      <c r="D22" s="18">
        <v>51.73</v>
      </c>
      <c r="E22" s="10">
        <v>3221</v>
      </c>
      <c r="F22" s="9" t="s">
        <v>39</v>
      </c>
      <c r="G22" s="28" t="s">
        <v>14</v>
      </c>
    </row>
    <row r="23" spans="1:7" x14ac:dyDescent="0.25">
      <c r="A23" s="9"/>
      <c r="B23" s="14"/>
      <c r="C23" s="10"/>
      <c r="D23" s="18">
        <v>7.61</v>
      </c>
      <c r="E23" s="10">
        <v>3222</v>
      </c>
      <c r="F23" s="9" t="s">
        <v>40</v>
      </c>
      <c r="G23" s="29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SUM(D22:D23)</f>
        <v>59.339999999999996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18</v>
      </c>
      <c r="D25" s="18">
        <v>451.32</v>
      </c>
      <c r="E25" s="10">
        <v>3234</v>
      </c>
      <c r="F25" s="9" t="s">
        <v>35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451.32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320.88</v>
      </c>
      <c r="E27" s="10">
        <v>3211</v>
      </c>
      <c r="F27" s="9" t="s">
        <v>46</v>
      </c>
      <c r="G27" s="28" t="s">
        <v>14</v>
      </c>
    </row>
    <row r="28" spans="1:7" x14ac:dyDescent="0.25">
      <c r="A28" s="9"/>
      <c r="B28" s="14"/>
      <c r="C28" s="10"/>
      <c r="D28" s="18">
        <v>5685.12</v>
      </c>
      <c r="E28" s="10">
        <v>3241</v>
      </c>
      <c r="F28" s="9" t="s">
        <v>47</v>
      </c>
      <c r="G28" s="29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SUM(D27:D28)</f>
        <v>6006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18</v>
      </c>
      <c r="D30" s="18">
        <v>500.37</v>
      </c>
      <c r="E30" s="10">
        <v>3212</v>
      </c>
      <c r="F30" s="9" t="s">
        <v>50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500.37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18</v>
      </c>
      <c r="D32" s="18">
        <v>84.49</v>
      </c>
      <c r="E32" s="10">
        <v>3231</v>
      </c>
      <c r="F32" s="9" t="s">
        <v>29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84.49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108.5</v>
      </c>
      <c r="E34" s="10">
        <v>3238</v>
      </c>
      <c r="F34" s="9" t="s">
        <v>32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108.5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6627.5</v>
      </c>
      <c r="E36" s="10">
        <v>3232</v>
      </c>
      <c r="F36" s="9" t="s">
        <v>13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6627.5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18</v>
      </c>
      <c r="D38" s="18">
        <v>24.89</v>
      </c>
      <c r="E38" s="10">
        <v>3221</v>
      </c>
      <c r="F38" s="9" t="s">
        <v>39</v>
      </c>
      <c r="G38" s="28" t="s">
        <v>14</v>
      </c>
    </row>
    <row r="39" spans="1:7" ht="27" customHeight="1" thickBot="1" x14ac:dyDescent="0.3">
      <c r="A39" s="22" t="s">
        <v>15</v>
      </c>
      <c r="B39" s="23"/>
      <c r="C39" s="24"/>
      <c r="D39" s="25">
        <f>SUM(D38:D38)</f>
        <v>24.89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714</v>
      </c>
      <c r="E40" s="10">
        <v>3241</v>
      </c>
      <c r="F40" s="9" t="s">
        <v>47</v>
      </c>
      <c r="G40" s="28" t="s">
        <v>14</v>
      </c>
    </row>
    <row r="41" spans="1:7" ht="27" customHeight="1" thickBot="1" x14ac:dyDescent="0.3">
      <c r="A41" s="22" t="s">
        <v>15</v>
      </c>
      <c r="B41" s="23"/>
      <c r="C41" s="24"/>
      <c r="D41" s="25">
        <f>SUM(D40:D40)</f>
        <v>714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3870</v>
      </c>
      <c r="E42" s="10">
        <v>3213</v>
      </c>
      <c r="F42" s="9" t="s">
        <v>67</v>
      </c>
      <c r="G42" s="28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SUM(D42:D42)</f>
        <v>3870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546</v>
      </c>
      <c r="E44" s="10">
        <v>3227</v>
      </c>
      <c r="F44" s="9" t="s">
        <v>71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546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110</v>
      </c>
      <c r="E46" s="10">
        <v>3232</v>
      </c>
      <c r="F46" s="9" t="s">
        <v>13</v>
      </c>
      <c r="G46" s="28" t="s">
        <v>14</v>
      </c>
    </row>
    <row r="47" spans="1:7" x14ac:dyDescent="0.25">
      <c r="A47" s="9"/>
      <c r="B47" s="14"/>
      <c r="C47" s="10"/>
      <c r="D47" s="18">
        <v>65.63</v>
      </c>
      <c r="E47" s="10">
        <v>3235</v>
      </c>
      <c r="F47" s="9" t="s">
        <v>26</v>
      </c>
      <c r="G47" s="29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SUM(D46:D47)</f>
        <v>175.63</v>
      </c>
      <c r="E48" s="24"/>
      <c r="F48" s="26"/>
      <c r="G48" s="27"/>
    </row>
    <row r="49" spans="1:7" x14ac:dyDescent="0.25">
      <c r="A49" s="9" t="s">
        <v>75</v>
      </c>
      <c r="B49" s="14" t="s">
        <v>76</v>
      </c>
      <c r="C49" s="10" t="s">
        <v>70</v>
      </c>
      <c r="D49" s="18">
        <v>359.94</v>
      </c>
      <c r="E49" s="10">
        <v>4241</v>
      </c>
      <c r="F49" s="9" t="s">
        <v>77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359.94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18</v>
      </c>
      <c r="D51" s="18">
        <v>218.39</v>
      </c>
      <c r="E51" s="10">
        <v>3221</v>
      </c>
      <c r="F51" s="9" t="s">
        <v>39</v>
      </c>
      <c r="G51" s="28" t="s">
        <v>14</v>
      </c>
    </row>
    <row r="52" spans="1:7" x14ac:dyDescent="0.25">
      <c r="A52" s="9"/>
      <c r="B52" s="14"/>
      <c r="C52" s="10"/>
      <c r="D52" s="18">
        <v>1480</v>
      </c>
      <c r="E52" s="10">
        <v>3233</v>
      </c>
      <c r="F52" s="9" t="s">
        <v>81</v>
      </c>
      <c r="G52" s="29" t="s">
        <v>14</v>
      </c>
    </row>
    <row r="53" spans="1:7" ht="27" customHeight="1" thickBot="1" x14ac:dyDescent="0.3">
      <c r="A53" s="22" t="s">
        <v>15</v>
      </c>
      <c r="B53" s="23"/>
      <c r="C53" s="24"/>
      <c r="D53" s="25">
        <f>SUM(D51:D52)</f>
        <v>1698.3899999999999</v>
      </c>
      <c r="E53" s="24"/>
      <c r="F53" s="26"/>
      <c r="G53" s="27"/>
    </row>
    <row r="54" spans="1:7" x14ac:dyDescent="0.25">
      <c r="A54" s="9" t="s">
        <v>82</v>
      </c>
      <c r="B54" s="14" t="s">
        <v>83</v>
      </c>
      <c r="C54" s="10" t="s">
        <v>84</v>
      </c>
      <c r="D54" s="18">
        <v>299</v>
      </c>
      <c r="E54" s="10">
        <v>4221</v>
      </c>
      <c r="F54" s="9" t="s">
        <v>85</v>
      </c>
      <c r="G54" s="28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299</v>
      </c>
      <c r="E55" s="24"/>
      <c r="F55" s="26"/>
      <c r="G55" s="27"/>
    </row>
    <row r="56" spans="1:7" x14ac:dyDescent="0.25">
      <c r="A56" s="9" t="s">
        <v>86</v>
      </c>
      <c r="B56" s="14" t="s">
        <v>87</v>
      </c>
      <c r="C56" s="10" t="s">
        <v>18</v>
      </c>
      <c r="D56" s="18">
        <v>1089.97</v>
      </c>
      <c r="E56" s="10">
        <v>3223</v>
      </c>
      <c r="F56" s="9" t="s">
        <v>78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1089.97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70</v>
      </c>
      <c r="D58" s="18">
        <v>384.71</v>
      </c>
      <c r="E58" s="10">
        <v>3224</v>
      </c>
      <c r="F58" s="9" t="s">
        <v>19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384.71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18</v>
      </c>
      <c r="D60" s="18">
        <v>6.49</v>
      </c>
      <c r="E60" s="10">
        <v>3221</v>
      </c>
      <c r="F60" s="9" t="s">
        <v>39</v>
      </c>
      <c r="G60" s="28" t="s">
        <v>14</v>
      </c>
    </row>
    <row r="61" spans="1:7" x14ac:dyDescent="0.25">
      <c r="A61" s="9"/>
      <c r="B61" s="14"/>
      <c r="C61" s="10"/>
      <c r="D61" s="18">
        <v>23.65</v>
      </c>
      <c r="E61" s="10">
        <v>3222</v>
      </c>
      <c r="F61" s="9" t="s">
        <v>40</v>
      </c>
      <c r="G61" s="29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SUM(D60:D61)</f>
        <v>30.14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18</v>
      </c>
      <c r="D63" s="18">
        <v>138.01</v>
      </c>
      <c r="E63" s="10">
        <v>3234</v>
      </c>
      <c r="F63" s="9" t="s">
        <v>35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138.01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1659</v>
      </c>
      <c r="E65" s="10">
        <v>3232</v>
      </c>
      <c r="F65" s="9" t="s">
        <v>13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1659</v>
      </c>
      <c r="E66" s="24"/>
      <c r="F66" s="26"/>
      <c r="G66" s="27"/>
    </row>
    <row r="67" spans="1:7" x14ac:dyDescent="0.25">
      <c r="A67" s="9" t="s">
        <v>97</v>
      </c>
      <c r="B67" s="14" t="s">
        <v>98</v>
      </c>
      <c r="C67" s="10" t="s">
        <v>25</v>
      </c>
      <c r="D67" s="18">
        <v>1188.75</v>
      </c>
      <c r="E67" s="10">
        <v>3232</v>
      </c>
      <c r="F67" s="9" t="s">
        <v>13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1188.75</v>
      </c>
      <c r="E68" s="24"/>
      <c r="F68" s="26"/>
      <c r="G68" s="27"/>
    </row>
    <row r="69" spans="1:7" x14ac:dyDescent="0.25">
      <c r="A69" s="9" t="s">
        <v>99</v>
      </c>
      <c r="B69" s="14" t="s">
        <v>100</v>
      </c>
      <c r="C69" s="10" t="s">
        <v>18</v>
      </c>
      <c r="D69" s="18">
        <v>63.14</v>
      </c>
      <c r="E69" s="10">
        <v>3221</v>
      </c>
      <c r="F69" s="9" t="s">
        <v>39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63.14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18</v>
      </c>
      <c r="D71" s="18">
        <v>8.85</v>
      </c>
      <c r="E71" s="10">
        <v>3222</v>
      </c>
      <c r="F71" s="9" t="s">
        <v>151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8.85</v>
      </c>
      <c r="E72" s="24"/>
      <c r="F72" s="26"/>
      <c r="G72" s="27"/>
    </row>
    <row r="73" spans="1:7" x14ac:dyDescent="0.25">
      <c r="A73" s="9" t="s">
        <v>103</v>
      </c>
      <c r="B73" s="14" t="s">
        <v>104</v>
      </c>
      <c r="C73" s="10" t="s">
        <v>105</v>
      </c>
      <c r="D73" s="18">
        <v>191.1</v>
      </c>
      <c r="E73" s="10">
        <v>3224</v>
      </c>
      <c r="F73" s="9" t="s">
        <v>19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191.1</v>
      </c>
      <c r="E74" s="24"/>
      <c r="F74" s="26"/>
      <c r="G74" s="27"/>
    </row>
    <row r="75" spans="1:7" x14ac:dyDescent="0.25">
      <c r="A75" s="9" t="s">
        <v>106</v>
      </c>
      <c r="B75" s="14" t="s">
        <v>107</v>
      </c>
      <c r="C75" s="10" t="s">
        <v>18</v>
      </c>
      <c r="D75" s="18">
        <v>43.75</v>
      </c>
      <c r="E75" s="10">
        <v>3221</v>
      </c>
      <c r="F75" s="9" t="s">
        <v>39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43.75</v>
      </c>
      <c r="E76" s="24"/>
      <c r="F76" s="26"/>
      <c r="G76" s="27"/>
    </row>
    <row r="77" spans="1:7" x14ac:dyDescent="0.25">
      <c r="A77" s="9" t="s">
        <v>108</v>
      </c>
      <c r="B77" s="14" t="s">
        <v>109</v>
      </c>
      <c r="C77" s="10" t="s">
        <v>110</v>
      </c>
      <c r="D77" s="18">
        <v>101.65</v>
      </c>
      <c r="E77" s="10">
        <v>3221</v>
      </c>
      <c r="F77" s="9" t="s">
        <v>39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101.65</v>
      </c>
      <c r="E78" s="24"/>
      <c r="F78" s="26"/>
      <c r="G78" s="27"/>
    </row>
    <row r="79" spans="1:7" x14ac:dyDescent="0.25">
      <c r="A79" s="9" t="s">
        <v>111</v>
      </c>
      <c r="B79" s="14" t="s">
        <v>112</v>
      </c>
      <c r="C79" s="10" t="s">
        <v>113</v>
      </c>
      <c r="D79" s="18">
        <v>55.62</v>
      </c>
      <c r="E79" s="10">
        <v>3221</v>
      </c>
      <c r="F79" s="9" t="s">
        <v>39</v>
      </c>
      <c r="G79" s="28" t="s">
        <v>14</v>
      </c>
    </row>
    <row r="80" spans="1:7" x14ac:dyDescent="0.25">
      <c r="A80" s="9"/>
      <c r="B80" s="14"/>
      <c r="C80" s="10"/>
      <c r="D80" s="18">
        <v>89.59</v>
      </c>
      <c r="E80" s="10">
        <v>3235</v>
      </c>
      <c r="F80" s="9" t="s">
        <v>26</v>
      </c>
      <c r="G80" s="29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SUM(D79:D80)</f>
        <v>145.21</v>
      </c>
      <c r="E81" s="24"/>
      <c r="F81" s="26"/>
      <c r="G81" s="27"/>
    </row>
    <row r="82" spans="1:7" x14ac:dyDescent="0.25">
      <c r="A82" s="9" t="s">
        <v>114</v>
      </c>
      <c r="B82" s="14" t="s">
        <v>115</v>
      </c>
      <c r="C82" s="10" t="s">
        <v>18</v>
      </c>
      <c r="D82" s="18">
        <v>662.5</v>
      </c>
      <c r="E82" s="10">
        <v>3232</v>
      </c>
      <c r="F82" s="9" t="s">
        <v>13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662.5</v>
      </c>
      <c r="E83" s="24"/>
      <c r="F83" s="26"/>
      <c r="G83" s="27"/>
    </row>
    <row r="84" spans="1:7" x14ac:dyDescent="0.25">
      <c r="A84" s="9" t="s">
        <v>116</v>
      </c>
      <c r="B84" s="14" t="s">
        <v>117</v>
      </c>
      <c r="C84" s="10" t="s">
        <v>118</v>
      </c>
      <c r="D84" s="18">
        <v>2516.35</v>
      </c>
      <c r="E84" s="10">
        <v>3213</v>
      </c>
      <c r="F84" s="9" t="s">
        <v>67</v>
      </c>
      <c r="G84" s="28" t="s">
        <v>14</v>
      </c>
    </row>
    <row r="85" spans="1:7" x14ac:dyDescent="0.25">
      <c r="A85" s="9"/>
      <c r="B85" s="14"/>
      <c r="C85" s="10"/>
      <c r="D85" s="18">
        <v>18872.650000000001</v>
      </c>
      <c r="E85" s="10">
        <v>3241</v>
      </c>
      <c r="F85" s="9" t="s">
        <v>47</v>
      </c>
      <c r="G85" s="29" t="s">
        <v>14</v>
      </c>
    </row>
    <row r="86" spans="1:7" ht="27" customHeight="1" thickBot="1" x14ac:dyDescent="0.3">
      <c r="A86" s="22" t="s">
        <v>15</v>
      </c>
      <c r="B86" s="23"/>
      <c r="C86" s="24"/>
      <c r="D86" s="25">
        <f>SUM(D84:D85)</f>
        <v>21389</v>
      </c>
      <c r="E86" s="24"/>
      <c r="F86" s="26"/>
      <c r="G86" s="27"/>
    </row>
    <row r="87" spans="1:7" x14ac:dyDescent="0.25">
      <c r="A87" s="9" t="s">
        <v>119</v>
      </c>
      <c r="B87" s="14" t="s">
        <v>120</v>
      </c>
      <c r="C87" s="10" t="s">
        <v>18</v>
      </c>
      <c r="D87" s="18">
        <v>87.35</v>
      </c>
      <c r="E87" s="10">
        <v>3221</v>
      </c>
      <c r="F87" s="9" t="s">
        <v>39</v>
      </c>
      <c r="G87" s="28" t="s">
        <v>14</v>
      </c>
    </row>
    <row r="88" spans="1:7" ht="27" customHeight="1" thickBot="1" x14ac:dyDescent="0.3">
      <c r="A88" s="22" t="s">
        <v>15</v>
      </c>
      <c r="B88" s="23"/>
      <c r="C88" s="24"/>
      <c r="D88" s="25">
        <f>SUM(D87:D87)</f>
        <v>87.35</v>
      </c>
      <c r="E88" s="24"/>
      <c r="F88" s="26"/>
      <c r="G88" s="27"/>
    </row>
    <row r="89" spans="1:7" x14ac:dyDescent="0.25">
      <c r="A89" s="9" t="s">
        <v>121</v>
      </c>
      <c r="B89" s="14" t="s">
        <v>122</v>
      </c>
      <c r="C89" s="10" t="s">
        <v>18</v>
      </c>
      <c r="D89" s="18">
        <v>2.6</v>
      </c>
      <c r="E89" s="10">
        <v>3221</v>
      </c>
      <c r="F89" s="9" t="s">
        <v>39</v>
      </c>
      <c r="G89" s="28" t="s">
        <v>14</v>
      </c>
    </row>
    <row r="90" spans="1:7" ht="27" customHeight="1" thickBot="1" x14ac:dyDescent="0.3">
      <c r="A90" s="22" t="s">
        <v>15</v>
      </c>
      <c r="B90" s="23"/>
      <c r="C90" s="24"/>
      <c r="D90" s="25">
        <f>SUM(D89:D89)</f>
        <v>2.6</v>
      </c>
      <c r="E90" s="24"/>
      <c r="F90" s="26"/>
      <c r="G90" s="27"/>
    </row>
    <row r="91" spans="1:7" x14ac:dyDescent="0.25">
      <c r="A91" s="9" t="s">
        <v>123</v>
      </c>
      <c r="B91" s="14" t="s">
        <v>124</v>
      </c>
      <c r="C91" s="10" t="s">
        <v>18</v>
      </c>
      <c r="D91" s="18">
        <v>1365</v>
      </c>
      <c r="E91" s="10">
        <v>3299</v>
      </c>
      <c r="F91" s="9" t="s">
        <v>125</v>
      </c>
      <c r="G91" s="28" t="s">
        <v>14</v>
      </c>
    </row>
    <row r="92" spans="1:7" ht="27" customHeight="1" thickBot="1" x14ac:dyDescent="0.3">
      <c r="A92" s="22" t="s">
        <v>15</v>
      </c>
      <c r="B92" s="23"/>
      <c r="C92" s="24"/>
      <c r="D92" s="25">
        <f>SUM(D91:D91)</f>
        <v>1365</v>
      </c>
      <c r="E92" s="24"/>
      <c r="F92" s="26"/>
      <c r="G92" s="27"/>
    </row>
    <row r="93" spans="1:7" x14ac:dyDescent="0.25">
      <c r="A93" s="9" t="s">
        <v>126</v>
      </c>
      <c r="B93" s="14" t="s">
        <v>127</v>
      </c>
      <c r="C93" s="10" t="s">
        <v>18</v>
      </c>
      <c r="D93" s="18">
        <v>2154.41</v>
      </c>
      <c r="E93" s="10">
        <v>3223</v>
      </c>
      <c r="F93" s="9" t="s">
        <v>78</v>
      </c>
      <c r="G93" s="28" t="s">
        <v>14</v>
      </c>
    </row>
    <row r="94" spans="1:7" x14ac:dyDescent="0.25">
      <c r="A94" s="9"/>
      <c r="B94" s="14"/>
      <c r="C94" s="10"/>
      <c r="D94" s="18">
        <v>1.62</v>
      </c>
      <c r="E94" s="10">
        <v>3433</v>
      </c>
      <c r="F94" s="9" t="s">
        <v>36</v>
      </c>
      <c r="G94" s="29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SUM(D93:D94)</f>
        <v>2156.0299999999997</v>
      </c>
      <c r="E95" s="24"/>
      <c r="F95" s="26"/>
      <c r="G95" s="27"/>
    </row>
    <row r="96" spans="1:7" x14ac:dyDescent="0.25">
      <c r="A96" s="9" t="s">
        <v>128</v>
      </c>
      <c r="B96" s="14" t="s">
        <v>129</v>
      </c>
      <c r="C96" s="10" t="s">
        <v>130</v>
      </c>
      <c r="D96" s="18">
        <v>158.68</v>
      </c>
      <c r="E96" s="10">
        <v>3221</v>
      </c>
      <c r="F96" s="9" t="s">
        <v>39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158.68</v>
      </c>
      <c r="E97" s="24"/>
      <c r="F97" s="26"/>
      <c r="G97" s="27"/>
    </row>
    <row r="98" spans="1:7" x14ac:dyDescent="0.25">
      <c r="A98" s="9" t="s">
        <v>131</v>
      </c>
      <c r="B98" s="14" t="s">
        <v>132</v>
      </c>
      <c r="C98" s="10" t="s">
        <v>133</v>
      </c>
      <c r="D98" s="18">
        <v>4500</v>
      </c>
      <c r="E98" s="10">
        <v>3231</v>
      </c>
      <c r="F98" s="9" t="s">
        <v>29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4500</v>
      </c>
      <c r="E99" s="24"/>
      <c r="F99" s="26"/>
      <c r="G99" s="27"/>
    </row>
    <row r="100" spans="1:7" x14ac:dyDescent="0.25">
      <c r="A100" s="9" t="s">
        <v>134</v>
      </c>
      <c r="B100" s="14" t="s">
        <v>135</v>
      </c>
      <c r="C100" s="10" t="s">
        <v>18</v>
      </c>
      <c r="D100" s="18">
        <v>1297</v>
      </c>
      <c r="E100" s="10">
        <v>4223</v>
      </c>
      <c r="F100" s="9" t="s">
        <v>136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1297</v>
      </c>
      <c r="E101" s="24"/>
      <c r="F101" s="26"/>
      <c r="G101" s="27"/>
    </row>
    <row r="102" spans="1:7" x14ac:dyDescent="0.25">
      <c r="A102" s="9" t="s">
        <v>137</v>
      </c>
      <c r="B102" s="14" t="s">
        <v>138</v>
      </c>
      <c r="C102" s="10" t="s">
        <v>105</v>
      </c>
      <c r="D102" s="18">
        <v>49.6</v>
      </c>
      <c r="E102" s="10">
        <v>3234</v>
      </c>
      <c r="F102" s="9" t="s">
        <v>35</v>
      </c>
      <c r="G102" s="28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f>SUM(D102:D102)</f>
        <v>49.6</v>
      </c>
      <c r="E103" s="24"/>
      <c r="F103" s="26"/>
      <c r="G103" s="27"/>
    </row>
    <row r="104" spans="1:7" x14ac:dyDescent="0.25">
      <c r="A104" s="9" t="s">
        <v>139</v>
      </c>
      <c r="B104" s="14" t="s">
        <v>140</v>
      </c>
      <c r="C104" s="10" t="s">
        <v>18</v>
      </c>
      <c r="D104" s="18">
        <v>7.35</v>
      </c>
      <c r="E104" s="10">
        <v>3222</v>
      </c>
      <c r="F104" s="9" t="s">
        <v>151</v>
      </c>
      <c r="G104" s="28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SUM(D104:D104)</f>
        <v>7.35</v>
      </c>
      <c r="E105" s="24"/>
      <c r="F105" s="26"/>
      <c r="G105" s="27"/>
    </row>
    <row r="106" spans="1:7" x14ac:dyDescent="0.25">
      <c r="A106" s="9" t="s">
        <v>141</v>
      </c>
      <c r="B106" s="14" t="s">
        <v>142</v>
      </c>
      <c r="C106" s="10" t="s">
        <v>18</v>
      </c>
      <c r="D106" s="18">
        <v>635.74</v>
      </c>
      <c r="E106" s="10">
        <v>3213</v>
      </c>
      <c r="F106" s="9" t="s">
        <v>67</v>
      </c>
      <c r="G106" s="28" t="s">
        <v>14</v>
      </c>
    </row>
    <row r="107" spans="1:7" x14ac:dyDescent="0.25">
      <c r="A107" s="9"/>
      <c r="B107" s="14"/>
      <c r="C107" s="10"/>
      <c r="D107" s="18">
        <v>3673.25</v>
      </c>
      <c r="E107" s="10">
        <v>3241</v>
      </c>
      <c r="F107" s="9" t="s">
        <v>47</v>
      </c>
      <c r="G107" s="29" t="s">
        <v>14</v>
      </c>
    </row>
    <row r="108" spans="1:7" ht="27" customHeight="1" thickBot="1" x14ac:dyDescent="0.3">
      <c r="A108" s="22" t="s">
        <v>15</v>
      </c>
      <c r="B108" s="23"/>
      <c r="C108" s="24"/>
      <c r="D108" s="25">
        <f>SUM(D106:D107)</f>
        <v>4308.99</v>
      </c>
      <c r="E108" s="24"/>
      <c r="F108" s="26"/>
      <c r="G108" s="27"/>
    </row>
    <row r="109" spans="1:7" x14ac:dyDescent="0.25">
      <c r="A109" s="9" t="s">
        <v>143</v>
      </c>
      <c r="B109" s="14" t="s">
        <v>144</v>
      </c>
      <c r="C109" s="10" t="s">
        <v>145</v>
      </c>
      <c r="D109" s="18">
        <v>11.95</v>
      </c>
      <c r="E109" s="10">
        <v>3222</v>
      </c>
      <c r="F109" s="9" t="s">
        <v>40</v>
      </c>
      <c r="G109" s="28" t="s">
        <v>14</v>
      </c>
    </row>
    <row r="110" spans="1:7" ht="27" customHeight="1" thickBot="1" x14ac:dyDescent="0.3">
      <c r="A110" s="22" t="s">
        <v>15</v>
      </c>
      <c r="B110" s="23"/>
      <c r="C110" s="24"/>
      <c r="D110" s="25">
        <f>SUM(D109:D109)</f>
        <v>11.95</v>
      </c>
      <c r="E110" s="24"/>
      <c r="F110" s="26"/>
      <c r="G110" s="27"/>
    </row>
    <row r="111" spans="1:7" x14ac:dyDescent="0.25">
      <c r="A111" s="9"/>
      <c r="B111" s="14"/>
      <c r="C111" s="10"/>
      <c r="D111" s="18">
        <v>1111020.3999999999</v>
      </c>
      <c r="E111" s="10">
        <v>3111</v>
      </c>
      <c r="F111" s="9" t="s">
        <v>146</v>
      </c>
      <c r="G111" s="28" t="s">
        <v>14</v>
      </c>
    </row>
    <row r="112" spans="1:7" x14ac:dyDescent="0.25">
      <c r="A112" s="9"/>
      <c r="B112" s="14"/>
      <c r="C112" s="10"/>
      <c r="D112" s="18">
        <v>18373.830000000002</v>
      </c>
      <c r="E112" s="10">
        <v>3132</v>
      </c>
      <c r="F112" s="9" t="s">
        <v>152</v>
      </c>
      <c r="G112" s="29" t="s">
        <v>14</v>
      </c>
    </row>
    <row r="113" spans="1:7" x14ac:dyDescent="0.25">
      <c r="A113" s="9"/>
      <c r="B113" s="14"/>
      <c r="C113" s="10"/>
      <c r="D113" s="18">
        <v>1154.9000000000001</v>
      </c>
      <c r="E113" s="10">
        <v>3211</v>
      </c>
      <c r="F113" s="9" t="s">
        <v>46</v>
      </c>
      <c r="G113" s="29" t="s">
        <v>14</v>
      </c>
    </row>
    <row r="114" spans="1:7" x14ac:dyDescent="0.25">
      <c r="A114" s="9"/>
      <c r="B114" s="14"/>
      <c r="C114" s="10"/>
      <c r="D114" s="18">
        <v>2466.37</v>
      </c>
      <c r="E114" s="10">
        <v>3212</v>
      </c>
      <c r="F114" s="9" t="s">
        <v>50</v>
      </c>
      <c r="G114" s="29" t="s">
        <v>14</v>
      </c>
    </row>
    <row r="115" spans="1:7" x14ac:dyDescent="0.25">
      <c r="A115" s="9"/>
      <c r="B115" s="14"/>
      <c r="C115" s="10"/>
      <c r="D115" s="18">
        <v>3025.82</v>
      </c>
      <c r="E115" s="10">
        <v>3213</v>
      </c>
      <c r="F115" s="9" t="s">
        <v>67</v>
      </c>
      <c r="G115" s="29" t="s">
        <v>14</v>
      </c>
    </row>
    <row r="116" spans="1:7" x14ac:dyDescent="0.25">
      <c r="A116" s="9"/>
      <c r="B116" s="14"/>
      <c r="C116" s="10"/>
      <c r="D116" s="18">
        <v>19.399999999999999</v>
      </c>
      <c r="E116" s="10">
        <v>3221</v>
      </c>
      <c r="F116" s="9" t="s">
        <v>39</v>
      </c>
      <c r="G116" s="29" t="s">
        <v>14</v>
      </c>
    </row>
    <row r="117" spans="1:7" x14ac:dyDescent="0.25">
      <c r="A117" s="9"/>
      <c r="B117" s="14"/>
      <c r="C117" s="10"/>
      <c r="D117" s="18">
        <v>10.57</v>
      </c>
      <c r="E117" s="10">
        <v>3222</v>
      </c>
      <c r="F117" s="9" t="s">
        <v>40</v>
      </c>
      <c r="G117" s="29" t="s">
        <v>14</v>
      </c>
    </row>
    <row r="118" spans="1:7" x14ac:dyDescent="0.25">
      <c r="A118" s="9"/>
      <c r="B118" s="14"/>
      <c r="C118" s="10"/>
      <c r="D118" s="18">
        <v>177.64</v>
      </c>
      <c r="E118" s="10">
        <v>3237</v>
      </c>
      <c r="F118" s="9" t="s">
        <v>147</v>
      </c>
      <c r="G118" s="29" t="s">
        <v>14</v>
      </c>
    </row>
    <row r="119" spans="1:7" x14ac:dyDescent="0.25">
      <c r="A119" s="9"/>
      <c r="B119" s="14"/>
      <c r="C119" s="10"/>
      <c r="D119" s="18">
        <v>8678</v>
      </c>
      <c r="E119" s="10">
        <v>3241</v>
      </c>
      <c r="F119" s="9" t="s">
        <v>47</v>
      </c>
      <c r="G119" s="29" t="s">
        <v>14</v>
      </c>
    </row>
    <row r="120" spans="1:7" x14ac:dyDescent="0.25">
      <c r="A120" s="9"/>
      <c r="B120" s="14"/>
      <c r="C120" s="10"/>
      <c r="D120" s="18">
        <v>33.18</v>
      </c>
      <c r="E120" s="10">
        <v>3295</v>
      </c>
      <c r="F120" s="9" t="s">
        <v>22</v>
      </c>
      <c r="G120" s="29" t="s">
        <v>14</v>
      </c>
    </row>
    <row r="121" spans="1:7" x14ac:dyDescent="0.25">
      <c r="A121" s="9" t="s">
        <v>153</v>
      </c>
      <c r="B121" s="14"/>
      <c r="C121" s="10" t="s">
        <v>154</v>
      </c>
      <c r="D121" s="18">
        <v>32.659999999999997</v>
      </c>
      <c r="E121" s="10">
        <v>3431</v>
      </c>
      <c r="F121" s="9" t="s">
        <v>148</v>
      </c>
      <c r="G121" s="29" t="s">
        <v>14</v>
      </c>
    </row>
    <row r="122" spans="1:7" ht="21" customHeight="1" thickBot="1" x14ac:dyDescent="0.3">
      <c r="A122" s="22" t="s">
        <v>15</v>
      </c>
      <c r="B122" s="23"/>
      <c r="C122" s="24"/>
      <c r="D122" s="25">
        <f>SUM(D111:D121)</f>
        <v>1144992.7699999998</v>
      </c>
      <c r="E122" s="24"/>
      <c r="F122" s="26"/>
      <c r="G122" s="27"/>
    </row>
    <row r="123" spans="1:7" ht="15.75" thickBot="1" x14ac:dyDescent="0.3">
      <c r="A123" s="30" t="s">
        <v>149</v>
      </c>
      <c r="B123" s="31"/>
      <c r="C123" s="32"/>
      <c r="D123" s="33">
        <f>D8+D10+D12+D14+D16+D18+D21+D24+D26+D29+D31+D33+D35+D37+D39+D41+D43+D45+D48+D50+D53+D55+D57+D59+D62+D64+D66+D68+D70+D72+D74+D76+D78+D81+D83+D86+D88+D90+D92+D95+D97+D99+D101+D103+D105+D108+D110+SUM(D111:D122)</f>
        <v>2354075.0399999996</v>
      </c>
      <c r="E123" s="32"/>
      <c r="F123" s="34"/>
      <c r="G123" s="35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Računalo1</cp:lastModifiedBy>
  <dcterms:created xsi:type="dcterms:W3CDTF">2024-03-05T11:42:46Z</dcterms:created>
  <dcterms:modified xsi:type="dcterms:W3CDTF">2024-11-19T09:14:54Z</dcterms:modified>
</cp:coreProperties>
</file>