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žnica\Downloads\"/>
    </mc:Choice>
  </mc:AlternateContent>
  <bookViews>
    <workbookView xWindow="0" yWindow="0" windowWidth="28800" windowHeight="1221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92" i="1"/>
  <c r="D78" i="1" l="1"/>
  <c r="D76" i="1"/>
  <c r="D74" i="1"/>
  <c r="D72" i="1"/>
  <c r="D70" i="1"/>
  <c r="D68" i="1"/>
  <c r="D66" i="1"/>
  <c r="D63" i="1"/>
  <c r="D61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<sst xmlns="http://schemas.openxmlformats.org/spreadsheetml/2006/main" count="202" uniqueCount="118">
  <si>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</si>
  <si>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</si>
  <si>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</si>
  <si>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</si>
  <si>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</si>
  <si>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</si>
  <si>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</si>
  <si>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</si>
  <si>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</si>
  <si>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GUMEKS VULKANIZACIJA d.o.o.</t>
  </si>
  <si>
    <t>97497523861</t>
  </si>
  <si>
    <t>SVETI IVAN ZELINA</t>
  </si>
  <si>
    <t xml:space="preserve">USLUGE TEKUĆEG I INVESTICIJSKOG ODRŽAVANJA                                                                                                            </t>
  </si>
  <si>
    <t>Ukupno: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</si>
  <si>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</si>
  <si>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</si>
  <si>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</si>
  <si>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</si>
  <si>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ENTRADA D.O.O.</t>
  </si>
  <si>
    <t>92673137410</t>
  </si>
  <si>
    <t>52233 ŠUŠNJEVICA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</si>
  <si>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</si>
  <si>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</si>
  <si>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</si>
  <si>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</si>
  <si>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</si>
  <si>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</si>
  <si>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</si>
  <si>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ISKRA KEMIJSKA INDUSTRIJA</t>
  </si>
  <si>
    <t>86676484135</t>
  </si>
  <si>
    <t xml:space="preserve">UREDSKI MATERIJAL I OSTALI MATERIJALNI RASHODI                                                                                                        </t>
  </si>
  <si>
    <t>BARMONT PROM d.o.o.</t>
  </si>
  <si>
    <t>86366317999</t>
  </si>
  <si>
    <t>Zagreb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</si>
  <si>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</si>
  <si>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</si>
  <si>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</si>
  <si>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</si>
  <si>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</si>
  <si>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</si>
  <si>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</si>
  <si>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HRVATSKO MATEMATIČKO DRUŠ</t>
  </si>
  <si>
    <t>85051163109</t>
  </si>
  <si>
    <t xml:space="preserve">ČLANARINE                                                                                                                                             </t>
  </si>
  <si>
    <t>MULLER TRGOVINA ZAGREB d.o.o.</t>
  </si>
  <si>
    <t>84698789700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</si>
  <si>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</si>
  <si>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</si>
  <si>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</si>
  <si>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</si>
  <si>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</si>
  <si>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</si>
  <si>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</si>
  <si>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KONTROL BIRO d.o.o.</t>
  </si>
  <si>
    <t>80916616067</t>
  </si>
  <si>
    <t>10000 ZAGREB</t>
  </si>
  <si>
    <t xml:space="preserve">STRUČNO USAVRŠAVANJE ZAPOSLENIKA                                                                                                                      </t>
  </si>
  <si>
    <t>LEXPERA d.o.o.</t>
  </si>
  <si>
    <t>79506290597</t>
  </si>
  <si>
    <t>SUBMARINE d.o.o.</t>
  </si>
  <si>
    <t>76768109657</t>
  </si>
  <si>
    <t>CRODUX - PETROL</t>
  </si>
  <si>
    <t>75550985023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</si>
  <si>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</si>
  <si>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</si>
  <si>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</si>
  <si>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</si>
  <si>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</t>
  </si>
  <si>
    <t>70133616033</t>
  </si>
  <si>
    <t>UNIKOMERC AUTOMOBILI</t>
  </si>
  <si>
    <t>67236319316</t>
  </si>
  <si>
    <t>NARODNE NOVINE</t>
  </si>
  <si>
    <t>64546066176</t>
  </si>
  <si>
    <t>HEP-OPSKRBA d.o.o.</t>
  </si>
  <si>
    <t>63073332379</t>
  </si>
  <si>
    <t>GRADSKI URED ZA IZGR.GRAD</t>
  </si>
  <si>
    <t>61817894937</t>
  </si>
  <si>
    <t>EURO-VRT d.o.o</t>
  </si>
  <si>
    <t>57968446706</t>
  </si>
  <si>
    <t>B.M.V. Inzenjering d.o.o.</t>
  </si>
  <si>
    <t>51473089399</t>
  </si>
  <si>
    <t>52100 PULA</t>
  </si>
  <si>
    <t xml:space="preserve">SLUŽBENA PUTOVANJA                                                                                                                                    </t>
  </si>
  <si>
    <t>NAKNADE TROŠKOVA OSOBAMA IZVAN RADNOG ODNOSA</t>
  </si>
  <si>
    <t>SAPONIA d.d.</t>
  </si>
  <si>
    <t>37879152548</t>
  </si>
  <si>
    <t>OSIJEK</t>
  </si>
  <si>
    <t>KSU d.o.o.</t>
  </si>
  <si>
    <t>34976993601</t>
  </si>
  <si>
    <t>10410 VELIKA GORICA</t>
  </si>
  <si>
    <t>FOTOOPTIKA DADO vl. Dalibor Dumlijan</t>
  </si>
  <si>
    <t>29934941301</t>
  </si>
  <si>
    <t>OPTIMUS PLUS D.O.O.</t>
  </si>
  <si>
    <t>29291823202</t>
  </si>
  <si>
    <t>ĐURĐEKOVE</t>
  </si>
  <si>
    <t>METEOR GRUPA - LABUD d.o.o.</t>
  </si>
  <si>
    <t>23359164583</t>
  </si>
  <si>
    <t>HEP-TOPLINARSTVO d.o.o.</t>
  </si>
  <si>
    <t>15907062900</t>
  </si>
  <si>
    <t>AKD-ZAŠTITA D.O.O.</t>
  </si>
  <si>
    <t>09253797076</t>
  </si>
  <si>
    <t>SVIJET MEDIJA d.o.o.</t>
  </si>
  <si>
    <t>08622180689</t>
  </si>
  <si>
    <t xml:space="preserve">PLAĆE ZA REDOVAN RAD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</si>
  <si>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</si>
  <si>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</si>
  <si>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</si>
  <si>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Isplata sredstava za razdoblje: 01.04.2024 do 30.04.2024</t>
  </si>
  <si>
    <t>Zagrebačka banka d.d.</t>
  </si>
  <si>
    <t xml:space="preserve">ZATEZNE KAMATE    (sudske presude - MZO)                                                                                                                                    </t>
  </si>
  <si>
    <t>Troškovi sudskih postupaka (MZO)</t>
  </si>
  <si>
    <t>SAMOBORČEK - PRIJEVOZ UČENIKA</t>
  </si>
  <si>
    <t xml:space="preserve">INTELEKTUALNE I OSOBNE USLUGE  - E TEHNIČAR                                                                                                                        </t>
  </si>
  <si>
    <t>PLAĆE - DOPRINOSI ZA OBVEZNO ZDRAVSTVENO OSIGURANJE</t>
  </si>
  <si>
    <t>Naknada zbog nezapošljavanja invalida</t>
  </si>
  <si>
    <t>PRISTOJBE I NAKNADE ( prema sudskim presudama)</t>
  </si>
  <si>
    <t>NAGRADE -potpora za rođenje djeteta - MZO</t>
  </si>
  <si>
    <t>92963223473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</si>
</sst>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9"/>
  <sheetViews>
    <sheetView tabSelected="1" topLeftCell="A73" zoomScaleNormal="100" workbookViewId="0">
      <selection activeCell="C93" sqref="C9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107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74</v>
      </c>
      <c r="E7" s="10">
        <v>3232</v>
      </c>
      <c r="F7" s="21" t="s">
        <v>12</v>
      </c>
    </row>
    <row r="8" spans="1:6" ht="27" customHeight="1" thickBot="1" x14ac:dyDescent="0.3">
      <c r="A8" s="22" t="s">
        <v>13</v>
      </c>
      <c r="B8" s="23"/>
      <c r="C8" s="24"/>
      <c r="D8" s="25">
        <f>SUM(D7:D7)</f>
        <v>74</v>
      </c>
      <c r="E8" s="24"/>
      <c r="F8" s="26"/>
    </row>
    <row r="9" spans="1:6" x14ac:dyDescent="0.25">
      <c r="A9" s="9" t="s">
        <v>14</v>
      </c>
      <c r="B9" s="14" t="s">
        <v>15</v>
      </c>
      <c r="C9" s="10" t="s">
        <v>16</v>
      </c>
      <c r="D9" s="18">
        <v>121.58</v>
      </c>
      <c r="E9" s="10">
        <v>3224</v>
      </c>
      <c r="F9" s="27" t="s">
        <v>17</v>
      </c>
    </row>
    <row r="10" spans="1:6" ht="27" customHeight="1" thickBot="1" x14ac:dyDescent="0.3">
      <c r="A10" s="22" t="s">
        <v>13</v>
      </c>
      <c r="B10" s="23"/>
      <c r="C10" s="24"/>
      <c r="D10" s="25">
        <f>SUM(D9:D9)</f>
        <v>121.58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8.0299999999999994</v>
      </c>
      <c r="E11" s="10">
        <v>3224</v>
      </c>
      <c r="F11" s="27" t="s">
        <v>17</v>
      </c>
    </row>
    <row r="12" spans="1:6" ht="27" customHeight="1" thickBot="1" x14ac:dyDescent="0.3">
      <c r="A12" s="22" t="s">
        <v>13</v>
      </c>
      <c r="B12" s="23"/>
      <c r="C12" s="24"/>
      <c r="D12" s="25">
        <f>SUM(D11:D11)</f>
        <v>8.0299999999999994</v>
      </c>
      <c r="E12" s="24"/>
      <c r="F12" s="26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130.44</v>
      </c>
      <c r="E13" s="10">
        <v>3235</v>
      </c>
      <c r="F13" s="27" t="s">
        <v>24</v>
      </c>
    </row>
    <row r="14" spans="1:6" ht="27" customHeight="1" thickBot="1" x14ac:dyDescent="0.3">
      <c r="A14" s="22" t="s">
        <v>13</v>
      </c>
      <c r="B14" s="23"/>
      <c r="C14" s="24"/>
      <c r="D14" s="25">
        <f>SUM(D13:D13)</f>
        <v>130.44</v>
      </c>
      <c r="E14" s="24"/>
      <c r="F14" s="26"/>
    </row>
    <row r="15" spans="1:6" x14ac:dyDescent="0.25">
      <c r="A15" s="9" t="s">
        <v>25</v>
      </c>
      <c r="B15" s="14" t="s">
        <v>26</v>
      </c>
      <c r="C15" s="10" t="s">
        <v>16</v>
      </c>
      <c r="D15" s="18">
        <v>13.7</v>
      </c>
      <c r="E15" s="10">
        <v>3231</v>
      </c>
      <c r="F15" s="27" t="s">
        <v>27</v>
      </c>
    </row>
    <row r="16" spans="1:6" ht="27" customHeight="1" thickBot="1" x14ac:dyDescent="0.3">
      <c r="A16" s="22" t="s">
        <v>13</v>
      </c>
      <c r="B16" s="23"/>
      <c r="C16" s="24"/>
      <c r="D16" s="25">
        <f>SUM(D15:D15)</f>
        <v>13.7</v>
      </c>
      <c r="E16" s="24"/>
      <c r="F16" s="26"/>
    </row>
    <row r="17" spans="1:6" x14ac:dyDescent="0.25">
      <c r="A17" s="9" t="s">
        <v>28</v>
      </c>
      <c r="B17" s="14" t="s">
        <v>29</v>
      </c>
      <c r="C17" s="10" t="s">
        <v>11</v>
      </c>
      <c r="D17" s="18">
        <v>39.479999999999997</v>
      </c>
      <c r="E17" s="10">
        <v>3221</v>
      </c>
      <c r="F17" s="27" t="s">
        <v>30</v>
      </c>
    </row>
    <row r="18" spans="1:6" ht="27" customHeight="1" thickBot="1" x14ac:dyDescent="0.3">
      <c r="A18" s="22" t="s">
        <v>13</v>
      </c>
      <c r="B18" s="23"/>
      <c r="C18" s="24"/>
      <c r="D18" s="25">
        <f>SUM(D17:D17)</f>
        <v>39.479999999999997</v>
      </c>
      <c r="E18" s="24"/>
      <c r="F18" s="26"/>
    </row>
    <row r="19" spans="1:6" x14ac:dyDescent="0.25">
      <c r="A19" s="9" t="s">
        <v>31</v>
      </c>
      <c r="B19" s="14" t="s">
        <v>32</v>
      </c>
      <c r="C19" s="10" t="s">
        <v>33</v>
      </c>
      <c r="D19" s="18">
        <v>2558.5</v>
      </c>
      <c r="E19" s="10">
        <v>3232</v>
      </c>
      <c r="F19" s="27" t="s">
        <v>12</v>
      </c>
    </row>
    <row r="20" spans="1:6" ht="27" customHeight="1" thickBot="1" x14ac:dyDescent="0.3">
      <c r="A20" s="22" t="s">
        <v>13</v>
      </c>
      <c r="B20" s="23"/>
      <c r="C20" s="24"/>
      <c r="D20" s="25">
        <f>SUM(D19:D19)</f>
        <v>2558.5</v>
      </c>
      <c r="E20" s="24"/>
      <c r="F20" s="26"/>
    </row>
    <row r="21" spans="1:6" x14ac:dyDescent="0.25">
      <c r="A21" s="9" t="s">
        <v>34</v>
      </c>
      <c r="B21" s="14" t="s">
        <v>35</v>
      </c>
      <c r="C21" s="10" t="s">
        <v>16</v>
      </c>
      <c r="D21" s="18">
        <v>18.09</v>
      </c>
      <c r="E21" s="10">
        <v>3238</v>
      </c>
      <c r="F21" s="27" t="s">
        <v>36</v>
      </c>
    </row>
    <row r="22" spans="1:6" ht="27" customHeight="1" thickBot="1" x14ac:dyDescent="0.3">
      <c r="A22" s="22" t="s">
        <v>13</v>
      </c>
      <c r="B22" s="23"/>
      <c r="C22" s="24"/>
      <c r="D22" s="25">
        <f>SUM(D21:D21)</f>
        <v>18.09</v>
      </c>
      <c r="E22" s="24"/>
      <c r="F22" s="26"/>
    </row>
    <row r="23" spans="1:6" x14ac:dyDescent="0.25">
      <c r="A23" s="9" t="s">
        <v>37</v>
      </c>
      <c r="B23" s="14" t="s">
        <v>38</v>
      </c>
      <c r="C23" s="10" t="s">
        <v>16</v>
      </c>
      <c r="D23" s="18">
        <v>288.01</v>
      </c>
      <c r="E23" s="10">
        <v>3234</v>
      </c>
      <c r="F23" s="27" t="s">
        <v>39</v>
      </c>
    </row>
    <row r="24" spans="1:6" x14ac:dyDescent="0.25">
      <c r="A24" s="9"/>
      <c r="B24" s="14"/>
      <c r="C24" s="10"/>
      <c r="D24" s="18">
        <v>0.02</v>
      </c>
      <c r="E24" s="10">
        <v>3433</v>
      </c>
      <c r="F24" s="28" t="s">
        <v>40</v>
      </c>
    </row>
    <row r="25" spans="1:6" ht="27" customHeight="1" thickBot="1" x14ac:dyDescent="0.3">
      <c r="A25" s="22" t="s">
        <v>13</v>
      </c>
      <c r="B25" s="23"/>
      <c r="C25" s="24"/>
      <c r="D25" s="25">
        <f>SUM(D23:D24)</f>
        <v>288.02999999999997</v>
      </c>
      <c r="E25" s="24"/>
      <c r="F25" s="26"/>
    </row>
    <row r="26" spans="1:6" x14ac:dyDescent="0.25">
      <c r="A26" s="9" t="s">
        <v>41</v>
      </c>
      <c r="B26" s="14" t="s">
        <v>42</v>
      </c>
      <c r="C26" s="10" t="s">
        <v>16</v>
      </c>
      <c r="D26" s="18">
        <v>80</v>
      </c>
      <c r="E26" s="10">
        <v>3294</v>
      </c>
      <c r="F26" s="27" t="s">
        <v>43</v>
      </c>
    </row>
    <row r="27" spans="1:6" ht="27" customHeight="1" thickBot="1" x14ac:dyDescent="0.3">
      <c r="A27" s="22" t="s">
        <v>13</v>
      </c>
      <c r="B27" s="23"/>
      <c r="C27" s="24"/>
      <c r="D27" s="25">
        <f>SUM(D26:D26)</f>
        <v>80</v>
      </c>
      <c r="E27" s="24"/>
      <c r="F27" s="26"/>
    </row>
    <row r="28" spans="1:6" x14ac:dyDescent="0.25">
      <c r="A28" s="9" t="s">
        <v>44</v>
      </c>
      <c r="B28" s="14" t="s">
        <v>45</v>
      </c>
      <c r="C28" s="10" t="s">
        <v>16</v>
      </c>
      <c r="D28" s="18">
        <v>42.79</v>
      </c>
      <c r="E28" s="10">
        <v>3221</v>
      </c>
      <c r="F28" s="27" t="s">
        <v>30</v>
      </c>
    </row>
    <row r="29" spans="1:6" ht="27" customHeight="1" thickBot="1" x14ac:dyDescent="0.3">
      <c r="A29" s="22" t="s">
        <v>13</v>
      </c>
      <c r="B29" s="23"/>
      <c r="C29" s="24"/>
      <c r="D29" s="25">
        <f>SUM(D28:D28)</f>
        <v>42.79</v>
      </c>
      <c r="E29" s="24"/>
      <c r="F29" s="26"/>
    </row>
    <row r="30" spans="1:6" x14ac:dyDescent="0.25">
      <c r="A30" s="9" t="s">
        <v>46</v>
      </c>
      <c r="B30" s="14" t="s">
        <v>47</v>
      </c>
      <c r="C30" s="10" t="s">
        <v>16</v>
      </c>
      <c r="D30" s="18">
        <v>790.51</v>
      </c>
      <c r="E30" s="10">
        <v>3234</v>
      </c>
      <c r="F30" s="27" t="s">
        <v>39</v>
      </c>
    </row>
    <row r="31" spans="1:6" ht="27" customHeight="1" thickBot="1" x14ac:dyDescent="0.3">
      <c r="A31" s="22" t="s">
        <v>13</v>
      </c>
      <c r="B31" s="23"/>
      <c r="C31" s="24"/>
      <c r="D31" s="25">
        <f>SUM(D30:D30)</f>
        <v>790.51</v>
      </c>
      <c r="E31" s="24"/>
      <c r="F31" s="26"/>
    </row>
    <row r="32" spans="1:6" x14ac:dyDescent="0.25">
      <c r="A32" s="9" t="s">
        <v>48</v>
      </c>
      <c r="B32" s="14" t="s">
        <v>49</v>
      </c>
      <c r="C32" s="10" t="s">
        <v>16</v>
      </c>
      <c r="D32" s="18">
        <v>461.88</v>
      </c>
      <c r="E32" s="10">
        <v>3212</v>
      </c>
      <c r="F32" s="27" t="s">
        <v>50</v>
      </c>
    </row>
    <row r="33" spans="1:6" ht="27" customHeight="1" thickBot="1" x14ac:dyDescent="0.3">
      <c r="A33" s="22" t="s">
        <v>13</v>
      </c>
      <c r="B33" s="23"/>
      <c r="C33" s="24"/>
      <c r="D33" s="25">
        <f>SUM(D32:D32)</f>
        <v>461.88</v>
      </c>
      <c r="E33" s="24"/>
      <c r="F33" s="26"/>
    </row>
    <row r="34" spans="1:6" x14ac:dyDescent="0.25">
      <c r="A34" s="9" t="s">
        <v>51</v>
      </c>
      <c r="B34" s="14" t="s">
        <v>52</v>
      </c>
      <c r="C34" s="10" t="s">
        <v>16</v>
      </c>
      <c r="D34" s="18">
        <v>81.739999999999995</v>
      </c>
      <c r="E34" s="10">
        <v>3231</v>
      </c>
      <c r="F34" s="27" t="s">
        <v>27</v>
      </c>
    </row>
    <row r="35" spans="1:6" ht="27" customHeight="1" thickBot="1" x14ac:dyDescent="0.3">
      <c r="A35" s="22" t="s">
        <v>13</v>
      </c>
      <c r="B35" s="23"/>
      <c r="C35" s="24"/>
      <c r="D35" s="25">
        <f>SUM(D34:D34)</f>
        <v>81.739999999999995</v>
      </c>
      <c r="E35" s="24"/>
      <c r="F35" s="26"/>
    </row>
    <row r="36" spans="1:6" x14ac:dyDescent="0.25">
      <c r="A36" s="9" t="s">
        <v>53</v>
      </c>
      <c r="B36" s="14" t="s">
        <v>54</v>
      </c>
      <c r="C36" s="10" t="s">
        <v>55</v>
      </c>
      <c r="D36" s="18">
        <v>175</v>
      </c>
      <c r="E36" s="10">
        <v>3213</v>
      </c>
      <c r="F36" s="27" t="s">
        <v>56</v>
      </c>
    </row>
    <row r="37" spans="1:6" ht="27" customHeight="1" thickBot="1" x14ac:dyDescent="0.3">
      <c r="A37" s="22" t="s">
        <v>13</v>
      </c>
      <c r="B37" s="23"/>
      <c r="C37" s="24"/>
      <c r="D37" s="25">
        <f>SUM(D36:D36)</f>
        <v>175</v>
      </c>
      <c r="E37" s="24"/>
      <c r="F37" s="26"/>
    </row>
    <row r="38" spans="1:6" x14ac:dyDescent="0.25">
      <c r="A38" s="9" t="s">
        <v>57</v>
      </c>
      <c r="B38" s="14" t="s">
        <v>58</v>
      </c>
      <c r="C38" s="10" t="s">
        <v>16</v>
      </c>
      <c r="D38" s="18">
        <v>24.89</v>
      </c>
      <c r="E38" s="10">
        <v>3221</v>
      </c>
      <c r="F38" s="27" t="s">
        <v>30</v>
      </c>
    </row>
    <row r="39" spans="1:6" ht="27" customHeight="1" thickBot="1" x14ac:dyDescent="0.3">
      <c r="A39" s="22" t="s">
        <v>13</v>
      </c>
      <c r="B39" s="23"/>
      <c r="C39" s="24"/>
      <c r="D39" s="25">
        <f>SUM(D38:D38)</f>
        <v>24.89</v>
      </c>
      <c r="E39" s="24"/>
      <c r="F39" s="26"/>
    </row>
    <row r="40" spans="1:6" x14ac:dyDescent="0.25">
      <c r="A40" s="9" t="s">
        <v>59</v>
      </c>
      <c r="B40" s="14" t="s">
        <v>60</v>
      </c>
      <c r="C40" s="10" t="s">
        <v>16</v>
      </c>
      <c r="D40" s="18">
        <v>8.6</v>
      </c>
      <c r="E40" s="10">
        <v>3221</v>
      </c>
      <c r="F40" s="27" t="s">
        <v>30</v>
      </c>
    </row>
    <row r="41" spans="1:6" ht="27" customHeight="1" thickBot="1" x14ac:dyDescent="0.3">
      <c r="A41" s="22" t="s">
        <v>13</v>
      </c>
      <c r="B41" s="23"/>
      <c r="C41" s="24"/>
      <c r="D41" s="25">
        <f>SUM(D40:D40)</f>
        <v>8.6</v>
      </c>
      <c r="E41" s="24"/>
      <c r="F41" s="26"/>
    </row>
    <row r="42" spans="1:6" x14ac:dyDescent="0.25">
      <c r="A42" s="9" t="s">
        <v>61</v>
      </c>
      <c r="B42" s="14" t="s">
        <v>62</v>
      </c>
      <c r="C42" s="10" t="s">
        <v>16</v>
      </c>
      <c r="D42" s="18">
        <v>118.75</v>
      </c>
      <c r="E42" s="10">
        <v>3223</v>
      </c>
      <c r="F42" s="27" t="s">
        <v>63</v>
      </c>
    </row>
    <row r="43" spans="1:6" ht="27" customHeight="1" thickBot="1" x14ac:dyDescent="0.3">
      <c r="A43" s="22" t="s">
        <v>13</v>
      </c>
      <c r="B43" s="23"/>
      <c r="C43" s="24"/>
      <c r="D43" s="25">
        <f>SUM(D42:D42)</f>
        <v>118.75</v>
      </c>
      <c r="E43" s="24"/>
      <c r="F43" s="26"/>
    </row>
    <row r="44" spans="1:6" x14ac:dyDescent="0.25">
      <c r="A44" s="9" t="s">
        <v>64</v>
      </c>
      <c r="B44" s="14" t="s">
        <v>65</v>
      </c>
      <c r="C44" s="10" t="s">
        <v>66</v>
      </c>
      <c r="D44" s="18">
        <v>110</v>
      </c>
      <c r="E44" s="10">
        <v>3232</v>
      </c>
      <c r="F44" s="27" t="s">
        <v>12</v>
      </c>
    </row>
    <row r="45" spans="1:6" x14ac:dyDescent="0.25">
      <c r="A45" s="9"/>
      <c r="B45" s="14"/>
      <c r="C45" s="10"/>
      <c r="D45" s="18">
        <v>65.63</v>
      </c>
      <c r="E45" s="10">
        <v>3235</v>
      </c>
      <c r="F45" s="28" t="s">
        <v>24</v>
      </c>
    </row>
    <row r="46" spans="1:6" ht="27" customHeight="1" thickBot="1" x14ac:dyDescent="0.3">
      <c r="A46" s="22" t="s">
        <v>13</v>
      </c>
      <c r="B46" s="23"/>
      <c r="C46" s="24"/>
      <c r="D46" s="25">
        <f>SUM(D44:D45)</f>
        <v>175.63</v>
      </c>
      <c r="E46" s="24"/>
      <c r="F46" s="26"/>
    </row>
    <row r="47" spans="1:6" x14ac:dyDescent="0.25">
      <c r="A47" s="9" t="s">
        <v>67</v>
      </c>
      <c r="B47" s="14" t="s">
        <v>68</v>
      </c>
      <c r="C47" s="10" t="s">
        <v>16</v>
      </c>
      <c r="D47" s="18">
        <v>9.9499999999999993</v>
      </c>
      <c r="E47" s="10">
        <v>3231</v>
      </c>
      <c r="F47" s="27" t="s">
        <v>27</v>
      </c>
    </row>
    <row r="48" spans="1:6" ht="27" customHeight="1" thickBot="1" x14ac:dyDescent="0.3">
      <c r="A48" s="22" t="s">
        <v>13</v>
      </c>
      <c r="B48" s="23"/>
      <c r="C48" s="24"/>
      <c r="D48" s="25">
        <f>SUM(D47:D47)</f>
        <v>9.9499999999999993</v>
      </c>
      <c r="E48" s="24"/>
      <c r="F48" s="26"/>
    </row>
    <row r="49" spans="1:6" x14ac:dyDescent="0.25">
      <c r="A49" s="9" t="s">
        <v>69</v>
      </c>
      <c r="B49" s="14" t="s">
        <v>70</v>
      </c>
      <c r="C49" s="10" t="s">
        <v>16</v>
      </c>
      <c r="D49" s="18">
        <v>22</v>
      </c>
      <c r="E49" s="10">
        <v>3224</v>
      </c>
      <c r="F49" s="27" t="s">
        <v>17</v>
      </c>
    </row>
    <row r="50" spans="1:6" ht="27" customHeight="1" thickBot="1" x14ac:dyDescent="0.3">
      <c r="A50" s="22" t="s">
        <v>13</v>
      </c>
      <c r="B50" s="23"/>
      <c r="C50" s="24"/>
      <c r="D50" s="25">
        <f>SUM(D49:D49)</f>
        <v>22</v>
      </c>
      <c r="E50" s="24"/>
      <c r="F50" s="26"/>
    </row>
    <row r="51" spans="1:6" x14ac:dyDescent="0.25">
      <c r="A51" s="9" t="s">
        <v>71</v>
      </c>
      <c r="B51" s="14" t="s">
        <v>72</v>
      </c>
      <c r="C51" s="10" t="s">
        <v>16</v>
      </c>
      <c r="D51" s="18">
        <v>203.18</v>
      </c>
      <c r="E51" s="10">
        <v>3221</v>
      </c>
      <c r="F51" s="27" t="s">
        <v>30</v>
      </c>
    </row>
    <row r="52" spans="1:6" ht="27" customHeight="1" thickBot="1" x14ac:dyDescent="0.3">
      <c r="A52" s="22" t="s">
        <v>13</v>
      </c>
      <c r="B52" s="23"/>
      <c r="C52" s="24"/>
      <c r="D52" s="25">
        <f>SUM(D51:D51)</f>
        <v>203.18</v>
      </c>
      <c r="E52" s="24"/>
      <c r="F52" s="26"/>
    </row>
    <row r="53" spans="1:6" x14ac:dyDescent="0.25">
      <c r="A53" s="9" t="s">
        <v>73</v>
      </c>
      <c r="B53" s="14" t="s">
        <v>74</v>
      </c>
      <c r="C53" s="10" t="s">
        <v>16</v>
      </c>
      <c r="D53" s="18">
        <v>3164.86</v>
      </c>
      <c r="E53" s="10">
        <v>3223</v>
      </c>
      <c r="F53" s="27" t="s">
        <v>63</v>
      </c>
    </row>
    <row r="54" spans="1:6" ht="27" customHeight="1" thickBot="1" x14ac:dyDescent="0.3">
      <c r="A54" s="22" t="s">
        <v>13</v>
      </c>
      <c r="B54" s="23"/>
      <c r="C54" s="24"/>
      <c r="D54" s="25">
        <f>SUM(D53:D53)</f>
        <v>3164.86</v>
      </c>
      <c r="E54" s="24"/>
      <c r="F54" s="26"/>
    </row>
    <row r="55" spans="1:6" x14ac:dyDescent="0.25">
      <c r="A55" s="9" t="s">
        <v>75</v>
      </c>
      <c r="B55" s="14" t="s">
        <v>76</v>
      </c>
      <c r="C55" s="10" t="s">
        <v>16</v>
      </c>
      <c r="D55" s="18">
        <v>138.01</v>
      </c>
      <c r="E55" s="10">
        <v>3234</v>
      </c>
      <c r="F55" s="27" t="s">
        <v>39</v>
      </c>
    </row>
    <row r="56" spans="1:6" ht="27" customHeight="1" thickBot="1" x14ac:dyDescent="0.3">
      <c r="A56" s="22" t="s">
        <v>13</v>
      </c>
      <c r="B56" s="23"/>
      <c r="C56" s="24"/>
      <c r="D56" s="25">
        <f>SUM(D55:D55)</f>
        <v>138.01</v>
      </c>
      <c r="E56" s="24"/>
      <c r="F56" s="26"/>
    </row>
    <row r="57" spans="1:6" x14ac:dyDescent="0.25">
      <c r="A57" s="9" t="s">
        <v>77</v>
      </c>
      <c r="B57" s="14" t="s">
        <v>78</v>
      </c>
      <c r="C57" s="10" t="s">
        <v>33</v>
      </c>
      <c r="D57" s="18">
        <v>53.5</v>
      </c>
      <c r="E57" s="10">
        <v>3232</v>
      </c>
      <c r="F57" s="27" t="s">
        <v>12</v>
      </c>
    </row>
    <row r="58" spans="1:6" ht="27" customHeight="1" thickBot="1" x14ac:dyDescent="0.3">
      <c r="A58" s="22" t="s">
        <v>13</v>
      </c>
      <c r="B58" s="23"/>
      <c r="C58" s="24"/>
      <c r="D58" s="25">
        <f>SUM(D57:D57)</f>
        <v>53.5</v>
      </c>
      <c r="E58" s="24"/>
      <c r="F58" s="26"/>
    </row>
    <row r="59" spans="1:6" x14ac:dyDescent="0.25">
      <c r="A59" s="9" t="s">
        <v>79</v>
      </c>
      <c r="B59" s="14" t="s">
        <v>80</v>
      </c>
      <c r="C59" s="10" t="s">
        <v>81</v>
      </c>
      <c r="D59" s="18">
        <v>85.69</v>
      </c>
      <c r="E59" s="10">
        <v>3211</v>
      </c>
      <c r="F59" s="27" t="s">
        <v>82</v>
      </c>
    </row>
    <row r="60" spans="1:6" x14ac:dyDescent="0.25">
      <c r="A60" s="9"/>
      <c r="B60" s="14"/>
      <c r="C60" s="10"/>
      <c r="D60" s="18">
        <v>300.11</v>
      </c>
      <c r="E60" s="10">
        <v>3241</v>
      </c>
      <c r="F60" s="28" t="s">
        <v>83</v>
      </c>
    </row>
    <row r="61" spans="1:6" ht="27" customHeight="1" thickBot="1" x14ac:dyDescent="0.3">
      <c r="A61" s="22" t="s">
        <v>13</v>
      </c>
      <c r="B61" s="23"/>
      <c r="C61" s="24"/>
      <c r="D61" s="25">
        <f>SUM(D59:D60)</f>
        <v>385.8</v>
      </c>
      <c r="E61" s="24"/>
      <c r="F61" s="26"/>
    </row>
    <row r="62" spans="1:6" x14ac:dyDescent="0.25">
      <c r="A62" s="9" t="s">
        <v>84</v>
      </c>
      <c r="B62" s="14" t="s">
        <v>85</v>
      </c>
      <c r="C62" s="10" t="s">
        <v>86</v>
      </c>
      <c r="D62" s="18">
        <v>136.69999999999999</v>
      </c>
      <c r="E62" s="10">
        <v>3221</v>
      </c>
      <c r="F62" s="27" t="s">
        <v>30</v>
      </c>
    </row>
    <row r="63" spans="1:6" ht="27" customHeight="1" thickBot="1" x14ac:dyDescent="0.3">
      <c r="A63" s="22" t="s">
        <v>13</v>
      </c>
      <c r="B63" s="23"/>
      <c r="C63" s="24"/>
      <c r="D63" s="25">
        <f>SUM(D62:D62)</f>
        <v>136.69999999999999</v>
      </c>
      <c r="E63" s="24"/>
      <c r="F63" s="26"/>
    </row>
    <row r="64" spans="1:6" x14ac:dyDescent="0.25">
      <c r="A64" s="9" t="s">
        <v>87</v>
      </c>
      <c r="B64" s="14" t="s">
        <v>88</v>
      </c>
      <c r="C64" s="10" t="s">
        <v>89</v>
      </c>
      <c r="D64" s="18">
        <v>118.19</v>
      </c>
      <c r="E64" s="10">
        <v>3221</v>
      </c>
      <c r="F64" s="27" t="s">
        <v>30</v>
      </c>
    </row>
    <row r="65" spans="1:6" x14ac:dyDescent="0.25">
      <c r="A65" s="9"/>
      <c r="B65" s="14"/>
      <c r="C65" s="10"/>
      <c r="D65" s="18">
        <v>89.59</v>
      </c>
      <c r="E65" s="10">
        <v>3235</v>
      </c>
      <c r="F65" s="28" t="s">
        <v>24</v>
      </c>
    </row>
    <row r="66" spans="1:6" ht="27" customHeight="1" thickBot="1" x14ac:dyDescent="0.3">
      <c r="A66" s="22" t="s">
        <v>13</v>
      </c>
      <c r="B66" s="23"/>
      <c r="C66" s="24"/>
      <c r="D66" s="25">
        <f>SUM(D64:D65)</f>
        <v>207.78</v>
      </c>
      <c r="E66" s="24"/>
      <c r="F66" s="26"/>
    </row>
    <row r="67" spans="1:6" x14ac:dyDescent="0.25">
      <c r="A67" s="9" t="s">
        <v>90</v>
      </c>
      <c r="B67" s="14" t="s">
        <v>91</v>
      </c>
      <c r="C67" s="10" t="s">
        <v>16</v>
      </c>
      <c r="D67" s="18">
        <v>53.08</v>
      </c>
      <c r="E67" s="10">
        <v>3221</v>
      </c>
      <c r="F67" s="27" t="s">
        <v>30</v>
      </c>
    </row>
    <row r="68" spans="1:6" ht="27" customHeight="1" thickBot="1" x14ac:dyDescent="0.3">
      <c r="A68" s="22" t="s">
        <v>13</v>
      </c>
      <c r="B68" s="23"/>
      <c r="C68" s="24"/>
      <c r="D68" s="25">
        <f>SUM(D67:D67)</f>
        <v>53.08</v>
      </c>
      <c r="E68" s="24"/>
      <c r="F68" s="26"/>
    </row>
    <row r="69" spans="1:6" x14ac:dyDescent="0.25">
      <c r="A69" s="9" t="s">
        <v>92</v>
      </c>
      <c r="B69" s="14" t="s">
        <v>93</v>
      </c>
      <c r="C69" s="10" t="s">
        <v>94</v>
      </c>
      <c r="D69" s="18">
        <v>243</v>
      </c>
      <c r="E69" s="10">
        <v>3234</v>
      </c>
      <c r="F69" s="27" t="s">
        <v>39</v>
      </c>
    </row>
    <row r="70" spans="1:6" ht="27" customHeight="1" thickBot="1" x14ac:dyDescent="0.3">
      <c r="A70" s="22" t="s">
        <v>13</v>
      </c>
      <c r="B70" s="23"/>
      <c r="C70" s="24"/>
      <c r="D70" s="25">
        <f>SUM(D69:D69)</f>
        <v>243</v>
      </c>
      <c r="E70" s="24"/>
      <c r="F70" s="26"/>
    </row>
    <row r="71" spans="1:6" x14ac:dyDescent="0.25">
      <c r="A71" s="9" t="s">
        <v>95</v>
      </c>
      <c r="B71" s="14" t="s">
        <v>96</v>
      </c>
      <c r="C71" s="10" t="s">
        <v>16</v>
      </c>
      <c r="D71" s="18">
        <v>108.23</v>
      </c>
      <c r="E71" s="10">
        <v>3221</v>
      </c>
      <c r="F71" s="27" t="s">
        <v>30</v>
      </c>
    </row>
    <row r="72" spans="1:6" ht="27" customHeight="1" thickBot="1" x14ac:dyDescent="0.3">
      <c r="A72" s="22" t="s">
        <v>13</v>
      </c>
      <c r="B72" s="23"/>
      <c r="C72" s="24"/>
      <c r="D72" s="25">
        <f>SUM(D71:D71)</f>
        <v>108.23</v>
      </c>
      <c r="E72" s="24"/>
      <c r="F72" s="26"/>
    </row>
    <row r="73" spans="1:6" x14ac:dyDescent="0.25">
      <c r="A73" s="9" t="s">
        <v>97</v>
      </c>
      <c r="B73" s="14" t="s">
        <v>98</v>
      </c>
      <c r="C73" s="10" t="s">
        <v>16</v>
      </c>
      <c r="D73" s="18">
        <v>7958.12</v>
      </c>
      <c r="E73" s="10">
        <v>3223</v>
      </c>
      <c r="F73" s="27" t="s">
        <v>63</v>
      </c>
    </row>
    <row r="74" spans="1:6" ht="27" customHeight="1" thickBot="1" x14ac:dyDescent="0.3">
      <c r="A74" s="22" t="s">
        <v>13</v>
      </c>
      <c r="B74" s="23"/>
      <c r="C74" s="24"/>
      <c r="D74" s="25">
        <f>SUM(D73:D73)</f>
        <v>7958.12</v>
      </c>
      <c r="E74" s="24"/>
      <c r="F74" s="26"/>
    </row>
    <row r="75" spans="1:6" x14ac:dyDescent="0.25">
      <c r="A75" s="9" t="s">
        <v>99</v>
      </c>
      <c r="B75" s="14" t="s">
        <v>100</v>
      </c>
      <c r="C75" s="10" t="s">
        <v>55</v>
      </c>
      <c r="D75" s="18">
        <v>49.6</v>
      </c>
      <c r="E75" s="10">
        <v>3234</v>
      </c>
      <c r="F75" s="27" t="s">
        <v>39</v>
      </c>
    </row>
    <row r="76" spans="1:6" ht="27" customHeight="1" thickBot="1" x14ac:dyDescent="0.3">
      <c r="A76" s="22" t="s">
        <v>13</v>
      </c>
      <c r="B76" s="23"/>
      <c r="C76" s="24"/>
      <c r="D76" s="25">
        <f>SUM(D75:D75)</f>
        <v>49.6</v>
      </c>
      <c r="E76" s="24"/>
      <c r="F76" s="26"/>
    </row>
    <row r="77" spans="1:6" x14ac:dyDescent="0.25">
      <c r="A77" s="9" t="s">
        <v>101</v>
      </c>
      <c r="B77" s="14" t="s">
        <v>102</v>
      </c>
      <c r="C77" s="10" t="s">
        <v>16</v>
      </c>
      <c r="D77" s="18">
        <v>85.75</v>
      </c>
      <c r="E77" s="10">
        <v>3221</v>
      </c>
      <c r="F77" s="27" t="s">
        <v>30</v>
      </c>
    </row>
    <row r="78" spans="1:6" ht="27" customHeight="1" thickBot="1" x14ac:dyDescent="0.3">
      <c r="A78" s="22" t="s">
        <v>13</v>
      </c>
      <c r="B78" s="23"/>
      <c r="C78" s="24"/>
      <c r="D78" s="25">
        <f>SUM(D77:D77)</f>
        <v>85.75</v>
      </c>
      <c r="E78" s="24"/>
      <c r="F78" s="26"/>
    </row>
    <row r="79" spans="1:6" x14ac:dyDescent="0.25">
      <c r="A79" s="9"/>
      <c r="B79" s="14"/>
      <c r="C79" s="10"/>
      <c r="D79" s="18">
        <v>117522.01</v>
      </c>
      <c r="E79" s="10">
        <v>3111</v>
      </c>
      <c r="F79" s="27" t="s">
        <v>103</v>
      </c>
    </row>
    <row r="80" spans="1:6" x14ac:dyDescent="0.25">
      <c r="A80" s="9"/>
      <c r="B80" s="14"/>
      <c r="C80" s="10"/>
      <c r="D80" s="18">
        <v>18705.37</v>
      </c>
      <c r="E80" s="10">
        <v>3132</v>
      </c>
      <c r="F80" s="28" t="s">
        <v>113</v>
      </c>
    </row>
    <row r="81" spans="1:6" x14ac:dyDescent="0.25">
      <c r="A81" s="9"/>
      <c r="B81" s="14"/>
      <c r="C81" s="10"/>
      <c r="D81" s="18">
        <v>220.72</v>
      </c>
      <c r="E81" s="10">
        <v>3121</v>
      </c>
      <c r="F81" s="28" t="s">
        <v>116</v>
      </c>
    </row>
    <row r="82" spans="1:6" x14ac:dyDescent="0.25">
      <c r="A82" s="9"/>
      <c r="B82" s="14"/>
      <c r="C82" s="10"/>
      <c r="D82" s="18">
        <v>631.67999999999995</v>
      </c>
      <c r="E82" s="10">
        <v>3211</v>
      </c>
      <c r="F82" s="28" t="s">
        <v>82</v>
      </c>
    </row>
    <row r="83" spans="1:6" x14ac:dyDescent="0.25">
      <c r="A83" s="9"/>
      <c r="B83" s="14"/>
      <c r="C83" s="10"/>
      <c r="D83" s="18">
        <v>336</v>
      </c>
      <c r="E83" s="10">
        <v>32955</v>
      </c>
      <c r="F83" s="28" t="s">
        <v>114</v>
      </c>
    </row>
    <row r="84" spans="1:6" x14ac:dyDescent="0.25">
      <c r="A84" s="9"/>
      <c r="B84" s="14"/>
      <c r="C84" s="10"/>
      <c r="D84" s="18">
        <v>2439.9</v>
      </c>
      <c r="E84" s="10">
        <v>3212</v>
      </c>
      <c r="F84" s="28" t="s">
        <v>50</v>
      </c>
    </row>
    <row r="85" spans="1:6" x14ac:dyDescent="0.25">
      <c r="A85" s="9"/>
      <c r="B85" s="14"/>
      <c r="C85" s="10"/>
      <c r="D85" s="18">
        <v>64.58</v>
      </c>
      <c r="E85" s="10">
        <v>3237</v>
      </c>
      <c r="F85" s="28" t="s">
        <v>112</v>
      </c>
    </row>
    <row r="86" spans="1:6" x14ac:dyDescent="0.25">
      <c r="A86" s="9"/>
      <c r="B86" s="14"/>
      <c r="C86" s="10"/>
      <c r="D86" s="18">
        <v>257.07</v>
      </c>
      <c r="E86" s="10">
        <v>3291</v>
      </c>
      <c r="F86" s="28" t="s">
        <v>104</v>
      </c>
    </row>
    <row r="87" spans="1:6" x14ac:dyDescent="0.25">
      <c r="A87" s="9"/>
      <c r="B87" s="14"/>
      <c r="C87" s="10"/>
      <c r="D87" s="18">
        <v>66.36</v>
      </c>
      <c r="E87" s="10">
        <v>3295</v>
      </c>
      <c r="F87" s="28" t="s">
        <v>115</v>
      </c>
    </row>
    <row r="88" spans="1:6" x14ac:dyDescent="0.25">
      <c r="A88" s="9"/>
      <c r="B88" s="14"/>
      <c r="C88" s="10"/>
      <c r="D88" s="18">
        <v>195.31</v>
      </c>
      <c r="E88" s="10">
        <v>3296</v>
      </c>
      <c r="F88" s="28" t="s">
        <v>110</v>
      </c>
    </row>
    <row r="89" spans="1:6" x14ac:dyDescent="0.25">
      <c r="A89" s="9" t="s">
        <v>108</v>
      </c>
      <c r="B89" s="34" t="s">
        <v>117</v>
      </c>
      <c r="C89" s="10" t="s">
        <v>33</v>
      </c>
      <c r="D89" s="18">
        <v>32.729999999999997</v>
      </c>
      <c r="E89" s="10">
        <v>3431</v>
      </c>
      <c r="F89" s="28" t="s">
        <v>105</v>
      </c>
    </row>
    <row r="90" spans="1:6" x14ac:dyDescent="0.25">
      <c r="A90" s="9"/>
      <c r="B90" s="14"/>
      <c r="C90" s="10"/>
      <c r="D90" s="18">
        <v>193.26</v>
      </c>
      <c r="E90" s="10">
        <v>3433</v>
      </c>
      <c r="F90" s="28" t="s">
        <v>109</v>
      </c>
    </row>
    <row r="91" spans="1:6" x14ac:dyDescent="0.25">
      <c r="A91" s="9"/>
      <c r="B91" s="14"/>
      <c r="C91" s="10"/>
      <c r="D91" s="18">
        <v>2040</v>
      </c>
      <c r="E91" s="10">
        <v>23954</v>
      </c>
      <c r="F91" s="28" t="s">
        <v>111</v>
      </c>
    </row>
    <row r="92" spans="1:6" ht="21" customHeight="1" thickBot="1" x14ac:dyDescent="0.3">
      <c r="A92" s="22" t="s">
        <v>13</v>
      </c>
      <c r="B92" s="23"/>
      <c r="C92" s="24"/>
      <c r="D92" s="25">
        <f>SUM(D79:D91)</f>
        <v>142704.99</v>
      </c>
      <c r="E92" s="24"/>
      <c r="F92" s="26"/>
    </row>
    <row r="93" spans="1:6" ht="15.75" thickBot="1" x14ac:dyDescent="0.3">
      <c r="A93" s="29" t="s">
        <v>106</v>
      </c>
      <c r="B93" s="30"/>
      <c r="C93" s="31"/>
      <c r="D93" s="32">
        <f>D8+D10+D12+D14+D16+D18+D20+D22+D25+D27+D29+D31+D33+D35+D37+D39+D41+D43+D46+D48+D50+D52+D54+D56+D58+D61+D63+D66+D68+D70+D72+D74+D76+D78+D92</f>
        <v>160736.19</v>
      </c>
      <c r="E93" s="31"/>
      <c r="F93" s="33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Knjižnica</cp:lastModifiedBy>
  <dcterms:created xsi:type="dcterms:W3CDTF">2024-03-05T11:42:46Z</dcterms:created>
  <dcterms:modified xsi:type="dcterms:W3CDTF">2024-09-16T12:05:07Z</dcterms:modified>
</cp:coreProperties>
</file>