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08" i="1" l="1"/>
  <c r="D91" i="1" l="1"/>
  <c r="D89" i="1"/>
  <c r="D87" i="1"/>
  <c r="D85" i="1"/>
  <c r="D83" i="1"/>
  <c r="D81" i="1"/>
  <c r="D79" i="1"/>
  <c r="D77" i="1"/>
  <c r="D75" i="1"/>
  <c r="D73" i="1"/>
  <c r="D70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<sst xmlns="http://schemas.openxmlformats.org/spreadsheetml/2006/main" count="239" uniqueCount="140">
  <si>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</si>
  <si>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</si>
  <si>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</si>
  <si>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</si>
  <si>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</si>
  <si>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</si>
  <si>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</si>
  <si>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</si>
  <si>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</si>
  <si>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</si>
  <si>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</si>
  <si>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</si>
  <si>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</si>
  <si>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Ukupno:</t>
  </si>
  <si>
    <t>UPI-2M PLUS d.o.o.</t>
  </si>
  <si>
    <t>94443043935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</si>
  <si>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</si>
  <si>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</si>
  <si>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</si>
  <si>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</si>
  <si>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</si>
  <si>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</si>
  <si>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</si>
  <si>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</si>
  <si>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</si>
  <si>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</si>
  <si>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</si>
  <si>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</si>
  <si>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</si>
  <si>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</si>
  <si>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</si>
  <si>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</si>
  <si>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</si>
  <si>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</si>
  <si>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</si>
  <si>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UGOSTITELJSKO-TURISTIČKO UČILIŠTE</t>
  </si>
  <si>
    <t>83456348759</t>
  </si>
  <si>
    <t xml:space="preserve">ZAGREB                                            </t>
  </si>
  <si>
    <t xml:space="preserve">REPREZENTACIJA      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</si>
  <si>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</si>
  <si>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</si>
  <si>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</si>
  <si>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</si>
  <si>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</si>
  <si>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</si>
  <si>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</si>
  <si>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MODIFIKACIJA ING D.O.O.ZA GRAĐENJE I USLUGE</t>
  </si>
  <si>
    <t>79939132551</t>
  </si>
  <si>
    <t>10020 NOVI ZAGREB, STRMEC</t>
  </si>
  <si>
    <t xml:space="preserve">USLUGE TEKUĆEG I INVESTICIJSKOG ODRŽAVANJA                                                                                                            </t>
  </si>
  <si>
    <t>LEXPERA d.o.o.</t>
  </si>
  <si>
    <t>79506290597</t>
  </si>
  <si>
    <t>URIHO, USTANOVA ZA PROF.R</t>
  </si>
  <si>
    <t>77931216562</t>
  </si>
  <si>
    <t>SLUŽBENA, RADNA I ZAŠTITNA ODJEĆA I OBUĆA</t>
  </si>
  <si>
    <t>OPTIMUS LAB d.o.o.</t>
  </si>
  <si>
    <t>71981294715</t>
  </si>
  <si>
    <t>ČAKOVEC</t>
  </si>
  <si>
    <t>BAUHAUS - ZAGREB k.d.</t>
  </si>
  <si>
    <t>71642207963</t>
  </si>
  <si>
    <t>TELEMACH HRVATSKA d.o.o</t>
  </si>
  <si>
    <t>70133616033</t>
  </si>
  <si>
    <t xml:space="preserve">ENERGIJA                                                                                                                                              </t>
  </si>
  <si>
    <t>ROST ŠPORT</t>
  </si>
  <si>
    <t>63693671750</t>
  </si>
  <si>
    <t xml:space="preserve">SITNI INVENTAR I AUTO GUME                                                                                                                            </t>
  </si>
  <si>
    <t>CITARA d.o.o.</t>
  </si>
  <si>
    <t>63075963195</t>
  </si>
  <si>
    <t>Zagreb</t>
  </si>
  <si>
    <t>HEP-OPSKRBA d.o.o.</t>
  </si>
  <si>
    <t>63073332379</t>
  </si>
  <si>
    <t>BAČELIĆ D.O.O.</t>
  </si>
  <si>
    <t>62969535840</t>
  </si>
  <si>
    <t>GRADSKI URED ZA IZGR.GRAD</t>
  </si>
  <si>
    <t>61817894937</t>
  </si>
  <si>
    <t>KA TRAVEL d.o.o. turistička agencija</t>
  </si>
  <si>
    <t>60912428480</t>
  </si>
  <si>
    <t>47000 Karlovac</t>
  </si>
  <si>
    <t xml:space="preserve">SLUŽBENA PUTOVANJA                                                                                                                                    </t>
  </si>
  <si>
    <t>RETON d.o.o.</t>
  </si>
  <si>
    <t>47858160205</t>
  </si>
  <si>
    <t>HOSTING CENTAR d.o.o.</t>
  </si>
  <si>
    <t>47800232975</t>
  </si>
  <si>
    <t>ARHITEKTONSKI FAKULTET</t>
  </si>
  <si>
    <t>42061107444</t>
  </si>
  <si>
    <t xml:space="preserve">OSTALI NESPOMENUTI RASHODI POSLOVANJA                                                                                                                 </t>
  </si>
  <si>
    <t>ARTMEN d.o.o.</t>
  </si>
  <si>
    <t>40603345756</t>
  </si>
  <si>
    <t>ŠKOLSKA KNJIGA</t>
  </si>
  <si>
    <t>38967655335</t>
  </si>
  <si>
    <t>SAPONIA d.d.</t>
  </si>
  <si>
    <t>37879152548</t>
  </si>
  <si>
    <t>OSIJEK</t>
  </si>
  <si>
    <t>KREATIVA d.o.o.</t>
  </si>
  <si>
    <t>37351859504</t>
  </si>
  <si>
    <t>KSU d.o.o.</t>
  </si>
  <si>
    <t>34976993601</t>
  </si>
  <si>
    <t>10410 VELIKA GORICA</t>
  </si>
  <si>
    <t>ALARM AUTOMATIKA d.o.o.</t>
  </si>
  <si>
    <t>30532290707</t>
  </si>
  <si>
    <t>RIJEKA</t>
  </si>
  <si>
    <t>METEOR GRUPA - LABUD d.o.o.</t>
  </si>
  <si>
    <t>23359164583</t>
  </si>
  <si>
    <t>TEKSTILPROMET d.d.</t>
  </si>
  <si>
    <t>16529207670</t>
  </si>
  <si>
    <t>HEP-TOPLINARSTVO d.o.o.</t>
  </si>
  <si>
    <t>15907062900</t>
  </si>
  <si>
    <t>MR HIGIJENA</t>
  </si>
  <si>
    <t>15897258080</t>
  </si>
  <si>
    <t>DONJA ZDENČINA</t>
  </si>
  <si>
    <t>AKD-ZAŠTITA D.O.O.</t>
  </si>
  <si>
    <t>09253797076</t>
  </si>
  <si>
    <t>10000 ZAGREB</t>
  </si>
  <si>
    <t>FRANCK d.d.</t>
  </si>
  <si>
    <t>07676693758</t>
  </si>
  <si>
    <t>BIDD-Samobor d.o.o.</t>
  </si>
  <si>
    <t>04857353497</t>
  </si>
  <si>
    <t>10430 SAMOBOR</t>
  </si>
  <si>
    <t>Studenac d.o.o.</t>
  </si>
  <si>
    <t>02023029348</t>
  </si>
  <si>
    <t>Omiš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</si>
  <si>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</si>
  <si>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</si>
  <si>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</si>
  <si>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 xml:space="preserve">BANKARSKE USLUGE I USLUGE PLATNOG PROMETA                                                                                                             </t>
  </si>
  <si>
    <t>Sveukupno:</t>
  </si>
  <si>
    <t>KNJIGE</t>
  </si>
  <si>
    <t>OSTALI MATERIJAL ZA REDOVNO POSLOVANJE</t>
  </si>
  <si>
    <t>Zagrebačka banka d.d.</t>
  </si>
  <si>
    <t>92963223473</t>
  </si>
  <si>
    <t xml:space="preserve">ZATEZNE KAMATE -prema sudskim presudama                                                                                                                                       </t>
  </si>
  <si>
    <t>PLAĆE ZA REDOVAN RAD - ISPLATA PREMA SUDSKIM PRESUDAMA ( podatak sadrži neto plaću i doprinose za MIO I. i MIO II., te porez i prirez)</t>
  </si>
  <si>
    <t xml:space="preserve">PLAĆE ZA PREKOVREMENI RAD                                                                                                                                </t>
  </si>
  <si>
    <t>PLAĆE ZA REDOVAN RAD (podatak sadrži neto, doprinose iz plaće i porez</t>
  </si>
  <si>
    <t>PLAĆE ZA REDOVAN RAD - DOPRINOSI NA PLAĆU</t>
  </si>
  <si>
    <t>MATERIJALNA PRAVA - NAGRADA (podatak sadrži neto, doprinose iz plaće, porez i doprinose na plaću)</t>
  </si>
  <si>
    <t>MATERIJALNA PRAVA - POMOĆ ZA SMRTNI SLUČAJ(podatak sadrži neto, doprinose iz plaće, porez i doprinose na plaću)</t>
  </si>
  <si>
    <t>STRUČNO USAVRŠAVANJE ZAPOSLENIKA</t>
  </si>
  <si>
    <t>Doprinosi za obvezno zdrastveno osiguranje i ostali doprinosi (SUDSKE PRESUDE)</t>
  </si>
  <si>
    <t>Isplata sredstava za razdoblje:    1.3.2024.   do 31.3.2024.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</si>
</sst>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3"/>
  <sheetViews>
    <sheetView tabSelected="1" zoomScaleNormal="100" workbookViewId="0">
      <selection activeCell="B14" sqref="B14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71.85546875" customWidth="1"/>
  </cols>
  <sheetData>
    <row r="1" spans="1:6" ht="114" customHeight="1" x14ac:dyDescent="0.25">
      <c r="A1" s="18" t="s">
        <v>7</v>
      </c>
      <c r="F1" s="19" t="s">
        <v>8</v>
      </c>
    </row>
    <row r="2" spans="1:6" s="1" customFormat="1" ht="28.5" customHeight="1" x14ac:dyDescent="0.35">
      <c r="A2" s="4" t="s">
        <v>0</v>
      </c>
      <c r="B2" s="11"/>
      <c r="C2" s="3"/>
      <c r="D2" s="15"/>
      <c r="E2" s="3"/>
      <c r="F2" s="3"/>
    </row>
    <row r="3" spans="1:6" ht="18.75" customHeight="1" x14ac:dyDescent="0.25"/>
    <row r="4" spans="1:6" ht="18.75" x14ac:dyDescent="0.3">
      <c r="A4" s="34" t="s">
        <v>139</v>
      </c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1</v>
      </c>
      <c r="B6" s="12" t="s">
        <v>2</v>
      </c>
      <c r="C6" s="6" t="s">
        <v>3</v>
      </c>
      <c r="D6" s="16" t="s">
        <v>4</v>
      </c>
      <c r="E6" s="5" t="s">
        <v>5</v>
      </c>
      <c r="F6" s="7" t="s">
        <v>6</v>
      </c>
    </row>
    <row r="7" spans="1:6" ht="15.75" thickTop="1" x14ac:dyDescent="0.25">
      <c r="A7" s="8" t="s">
        <v>9</v>
      </c>
      <c r="B7" s="13" t="s">
        <v>10</v>
      </c>
      <c r="C7" s="9" t="s">
        <v>11</v>
      </c>
      <c r="D7" s="17">
        <v>249.16</v>
      </c>
      <c r="E7" s="9">
        <v>3224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249.16</v>
      </c>
      <c r="E8" s="23"/>
      <c r="F8" s="25"/>
    </row>
    <row r="9" spans="1:6" x14ac:dyDescent="0.25">
      <c r="A9" s="8" t="s">
        <v>14</v>
      </c>
      <c r="B9" s="13" t="s">
        <v>15</v>
      </c>
      <c r="C9" s="9" t="s">
        <v>11</v>
      </c>
      <c r="D9" s="17">
        <v>24</v>
      </c>
      <c r="E9" s="9">
        <v>4241</v>
      </c>
      <c r="F9" s="26" t="s">
        <v>126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24</v>
      </c>
      <c r="E10" s="23"/>
      <c r="F10" s="25"/>
    </row>
    <row r="11" spans="1:6" x14ac:dyDescent="0.25">
      <c r="A11" s="8" t="s">
        <v>16</v>
      </c>
      <c r="B11" s="13" t="s">
        <v>17</v>
      </c>
      <c r="C11" s="9" t="s">
        <v>18</v>
      </c>
      <c r="D11" s="17">
        <v>130.44</v>
      </c>
      <c r="E11" s="9">
        <v>3235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130.44</v>
      </c>
      <c r="E12" s="23"/>
      <c r="F12" s="25"/>
    </row>
    <row r="13" spans="1:6" x14ac:dyDescent="0.25">
      <c r="A13" s="8" t="s">
        <v>20</v>
      </c>
      <c r="B13" s="13" t="s">
        <v>21</v>
      </c>
      <c r="C13" s="9" t="s">
        <v>11</v>
      </c>
      <c r="D13" s="17">
        <v>49.36</v>
      </c>
      <c r="E13" s="9">
        <v>3231</v>
      </c>
      <c r="F13" s="26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49.36</v>
      </c>
      <c r="E14" s="23"/>
      <c r="F14" s="25"/>
    </row>
    <row r="15" spans="1:6" x14ac:dyDescent="0.25">
      <c r="A15" s="8" t="s">
        <v>23</v>
      </c>
      <c r="B15" s="13" t="s">
        <v>24</v>
      </c>
      <c r="C15" s="9" t="s">
        <v>25</v>
      </c>
      <c r="D15" s="17">
        <v>181.77</v>
      </c>
      <c r="E15" s="9">
        <v>3221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181.77</v>
      </c>
      <c r="E16" s="23"/>
      <c r="F16" s="25"/>
    </row>
    <row r="17" spans="1:6" x14ac:dyDescent="0.25">
      <c r="A17" s="8" t="s">
        <v>27</v>
      </c>
      <c r="B17" s="13" t="s">
        <v>28</v>
      </c>
      <c r="C17" s="9" t="s">
        <v>11</v>
      </c>
      <c r="D17" s="17">
        <v>1.91</v>
      </c>
      <c r="E17" s="9">
        <v>3238</v>
      </c>
      <c r="F17" s="26" t="s">
        <v>29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1.91</v>
      </c>
      <c r="E18" s="23"/>
      <c r="F18" s="25"/>
    </row>
    <row r="19" spans="1:6" x14ac:dyDescent="0.25">
      <c r="A19" s="8" t="s">
        <v>30</v>
      </c>
      <c r="B19" s="13" t="s">
        <v>31</v>
      </c>
      <c r="C19" s="9" t="s">
        <v>11</v>
      </c>
      <c r="D19" s="17">
        <v>218.77</v>
      </c>
      <c r="E19" s="9">
        <v>3234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218.77</v>
      </c>
      <c r="E20" s="23"/>
      <c r="F20" s="25"/>
    </row>
    <row r="21" spans="1:6" x14ac:dyDescent="0.25">
      <c r="A21" s="8" t="s">
        <v>33</v>
      </c>
      <c r="B21" s="13" t="s">
        <v>34</v>
      </c>
      <c r="C21" s="9" t="s">
        <v>11</v>
      </c>
      <c r="D21" s="17">
        <v>61.62</v>
      </c>
      <c r="E21" s="9">
        <v>3221</v>
      </c>
      <c r="F21" s="26" t="s">
        <v>26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61.62</v>
      </c>
      <c r="E22" s="23"/>
      <c r="F22" s="25"/>
    </row>
    <row r="23" spans="1:6" x14ac:dyDescent="0.25">
      <c r="A23" s="8" t="s">
        <v>35</v>
      </c>
      <c r="B23" s="13" t="s">
        <v>36</v>
      </c>
      <c r="C23" s="9" t="s">
        <v>37</v>
      </c>
      <c r="D23" s="17">
        <v>359</v>
      </c>
      <c r="E23" s="9">
        <v>3293</v>
      </c>
      <c r="F23" s="26" t="s">
        <v>38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359</v>
      </c>
      <c r="E24" s="23"/>
      <c r="F24" s="25"/>
    </row>
    <row r="25" spans="1:6" x14ac:dyDescent="0.25">
      <c r="A25" s="8" t="s">
        <v>39</v>
      </c>
      <c r="B25" s="13" t="s">
        <v>40</v>
      </c>
      <c r="C25" s="9" t="s">
        <v>11</v>
      </c>
      <c r="D25" s="17">
        <v>1180.47</v>
      </c>
      <c r="E25" s="9">
        <v>3234</v>
      </c>
      <c r="F25" s="26" t="s">
        <v>32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1180.47</v>
      </c>
      <c r="E26" s="23"/>
      <c r="F26" s="25"/>
    </row>
    <row r="27" spans="1:6" x14ac:dyDescent="0.25">
      <c r="A27" s="8" t="s">
        <v>41</v>
      </c>
      <c r="B27" s="13" t="s">
        <v>42</v>
      </c>
      <c r="C27" s="9" t="s">
        <v>11</v>
      </c>
      <c r="D27" s="17">
        <v>500.37</v>
      </c>
      <c r="E27" s="9">
        <v>3212</v>
      </c>
      <c r="F27" s="26" t="s">
        <v>43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500.37</v>
      </c>
      <c r="E28" s="23"/>
      <c r="F28" s="25"/>
    </row>
    <row r="29" spans="1:6" x14ac:dyDescent="0.25">
      <c r="A29" s="8" t="s">
        <v>44</v>
      </c>
      <c r="B29" s="13" t="s">
        <v>45</v>
      </c>
      <c r="C29" s="9" t="s">
        <v>11</v>
      </c>
      <c r="D29" s="17">
        <v>82.26</v>
      </c>
      <c r="E29" s="9">
        <v>3231</v>
      </c>
      <c r="F29" s="26" t="s">
        <v>22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82.26</v>
      </c>
      <c r="E30" s="23"/>
      <c r="F30" s="25"/>
    </row>
    <row r="31" spans="1:6" x14ac:dyDescent="0.25">
      <c r="A31" s="8" t="s">
        <v>46</v>
      </c>
      <c r="B31" s="13" t="s">
        <v>47</v>
      </c>
      <c r="C31" s="9" t="s">
        <v>48</v>
      </c>
      <c r="D31" s="17">
        <v>11318.75</v>
      </c>
      <c r="E31" s="9">
        <v>3232</v>
      </c>
      <c r="F31" s="26" t="s">
        <v>49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11318.75</v>
      </c>
      <c r="E32" s="23"/>
      <c r="F32" s="25"/>
    </row>
    <row r="33" spans="1:6" x14ac:dyDescent="0.25">
      <c r="A33" s="8" t="s">
        <v>50</v>
      </c>
      <c r="B33" s="13" t="s">
        <v>51</v>
      </c>
      <c r="C33" s="9" t="s">
        <v>11</v>
      </c>
      <c r="D33" s="17">
        <v>24.89</v>
      </c>
      <c r="E33" s="9">
        <v>3221</v>
      </c>
      <c r="F33" s="26" t="s">
        <v>26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24.89</v>
      </c>
      <c r="E34" s="23"/>
      <c r="F34" s="25"/>
    </row>
    <row r="35" spans="1:6" x14ac:dyDescent="0.25">
      <c r="A35" s="8" t="s">
        <v>52</v>
      </c>
      <c r="B35" s="13" t="s">
        <v>53</v>
      </c>
      <c r="C35" s="9" t="s">
        <v>37</v>
      </c>
      <c r="D35" s="17">
        <v>28.5</v>
      </c>
      <c r="E35" s="9">
        <v>3227</v>
      </c>
      <c r="F35" s="26" t="s">
        <v>54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28.5</v>
      </c>
      <c r="E36" s="23"/>
      <c r="F36" s="25"/>
    </row>
    <row r="37" spans="1:6" x14ac:dyDescent="0.25">
      <c r="A37" s="8" t="s">
        <v>55</v>
      </c>
      <c r="B37" s="13" t="s">
        <v>56</v>
      </c>
      <c r="C37" s="9" t="s">
        <v>57</v>
      </c>
      <c r="D37" s="17">
        <v>110</v>
      </c>
      <c r="E37" s="9">
        <v>3232</v>
      </c>
      <c r="F37" s="26" t="s">
        <v>49</v>
      </c>
    </row>
    <row r="38" spans="1:6" x14ac:dyDescent="0.25">
      <c r="A38" s="8"/>
      <c r="B38" s="13"/>
      <c r="C38" s="9"/>
      <c r="D38" s="17">
        <v>65.63</v>
      </c>
      <c r="E38" s="9">
        <v>3235</v>
      </c>
      <c r="F38" s="27" t="s">
        <v>19</v>
      </c>
    </row>
    <row r="39" spans="1:6" ht="27" customHeight="1" thickBot="1" x14ac:dyDescent="0.3">
      <c r="A39" s="21" t="s">
        <v>13</v>
      </c>
      <c r="B39" s="22"/>
      <c r="C39" s="23"/>
      <c r="D39" s="24">
        <f>SUM(D37:D38)</f>
        <v>175.63</v>
      </c>
      <c r="E39" s="23"/>
      <c r="F39" s="25"/>
    </row>
    <row r="40" spans="1:6" x14ac:dyDescent="0.25">
      <c r="A40" s="8" t="s">
        <v>58</v>
      </c>
      <c r="B40" s="13" t="s">
        <v>59</v>
      </c>
      <c r="C40" s="9" t="s">
        <v>11</v>
      </c>
      <c r="D40" s="17">
        <v>94.79</v>
      </c>
      <c r="E40" s="9">
        <v>3224</v>
      </c>
      <c r="F40" s="26" t="s">
        <v>12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94.79</v>
      </c>
      <c r="E41" s="23"/>
      <c r="F41" s="25"/>
    </row>
    <row r="42" spans="1:6" x14ac:dyDescent="0.25">
      <c r="A42" s="8" t="s">
        <v>60</v>
      </c>
      <c r="B42" s="13" t="s">
        <v>61</v>
      </c>
      <c r="C42" s="9" t="s">
        <v>11</v>
      </c>
      <c r="D42" s="17">
        <v>9.9499999999999993</v>
      </c>
      <c r="E42" s="9">
        <v>3231</v>
      </c>
      <c r="F42" s="26" t="s">
        <v>22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9.9499999999999993</v>
      </c>
      <c r="E43" s="23"/>
      <c r="F43" s="25"/>
    </row>
    <row r="44" spans="1:6" x14ac:dyDescent="0.25">
      <c r="A44" s="8" t="s">
        <v>63</v>
      </c>
      <c r="B44" s="13" t="s">
        <v>64</v>
      </c>
      <c r="C44" s="9" t="s">
        <v>11</v>
      </c>
      <c r="D44" s="17">
        <v>70</v>
      </c>
      <c r="E44" s="9">
        <v>3225</v>
      </c>
      <c r="F44" s="26" t="s">
        <v>65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70</v>
      </c>
      <c r="E45" s="23"/>
      <c r="F45" s="25"/>
    </row>
    <row r="46" spans="1:6" x14ac:dyDescent="0.25">
      <c r="A46" s="8" t="s">
        <v>66</v>
      </c>
      <c r="B46" s="13" t="s">
        <v>67</v>
      </c>
      <c r="C46" s="9" t="s">
        <v>68</v>
      </c>
      <c r="D46" s="17">
        <v>6250</v>
      </c>
      <c r="E46" s="9">
        <v>3232</v>
      </c>
      <c r="F46" s="26" t="s">
        <v>49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6250</v>
      </c>
      <c r="E47" s="23"/>
      <c r="F47" s="25"/>
    </row>
    <row r="48" spans="1:6" x14ac:dyDescent="0.25">
      <c r="A48" s="8" t="s">
        <v>69</v>
      </c>
      <c r="B48" s="13" t="s">
        <v>70</v>
      </c>
      <c r="C48" s="9" t="s">
        <v>11</v>
      </c>
      <c r="D48" s="17">
        <v>2973.56</v>
      </c>
      <c r="E48" s="9">
        <v>3223</v>
      </c>
      <c r="F48" s="26" t="s">
        <v>62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2973.56</v>
      </c>
      <c r="E49" s="23"/>
      <c r="F49" s="25"/>
    </row>
    <row r="50" spans="1:6" x14ac:dyDescent="0.25">
      <c r="A50" s="8" t="s">
        <v>71</v>
      </c>
      <c r="B50" s="13" t="s">
        <v>72</v>
      </c>
      <c r="C50" s="9" t="s">
        <v>37</v>
      </c>
      <c r="D50" s="17">
        <v>67.2</v>
      </c>
      <c r="E50" s="9">
        <v>3224</v>
      </c>
      <c r="F50" s="26" t="s">
        <v>12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67.2</v>
      </c>
      <c r="E51" s="23"/>
      <c r="F51" s="25"/>
    </row>
    <row r="52" spans="1:6" x14ac:dyDescent="0.25">
      <c r="A52" s="8" t="s">
        <v>73</v>
      </c>
      <c r="B52" s="13" t="s">
        <v>74</v>
      </c>
      <c r="C52" s="9" t="s">
        <v>11</v>
      </c>
      <c r="D52" s="17">
        <v>138.01</v>
      </c>
      <c r="E52" s="9">
        <v>3234</v>
      </c>
      <c r="F52" s="26" t="s">
        <v>32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138.01</v>
      </c>
      <c r="E53" s="23"/>
      <c r="F53" s="25"/>
    </row>
    <row r="54" spans="1:6" x14ac:dyDescent="0.25">
      <c r="A54" s="8" t="s">
        <v>75</v>
      </c>
      <c r="B54" s="13" t="s">
        <v>76</v>
      </c>
      <c r="C54" s="9" t="s">
        <v>77</v>
      </c>
      <c r="D54" s="17">
        <v>600</v>
      </c>
      <c r="E54" s="9">
        <v>3211</v>
      </c>
      <c r="F54" s="26" t="s">
        <v>78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600</v>
      </c>
      <c r="E55" s="23"/>
      <c r="F55" s="25"/>
    </row>
    <row r="56" spans="1:6" x14ac:dyDescent="0.25">
      <c r="A56" s="8" t="s">
        <v>79</v>
      </c>
      <c r="B56" s="13" t="s">
        <v>80</v>
      </c>
      <c r="C56" s="9" t="s">
        <v>11</v>
      </c>
      <c r="D56" s="17">
        <v>761.07</v>
      </c>
      <c r="E56" s="9">
        <v>3221</v>
      </c>
      <c r="F56" s="26" t="s">
        <v>26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761.07</v>
      </c>
      <c r="E57" s="23"/>
      <c r="F57" s="25"/>
    </row>
    <row r="58" spans="1:6" x14ac:dyDescent="0.25">
      <c r="A58" s="8" t="s">
        <v>81</v>
      </c>
      <c r="B58" s="13" t="s">
        <v>82</v>
      </c>
      <c r="C58" s="9" t="s">
        <v>11</v>
      </c>
      <c r="D58" s="17">
        <v>52.96</v>
      </c>
      <c r="E58" s="9">
        <v>3238</v>
      </c>
      <c r="F58" s="26" t="s">
        <v>29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52.96</v>
      </c>
      <c r="E59" s="23"/>
      <c r="F59" s="25"/>
    </row>
    <row r="60" spans="1:6" x14ac:dyDescent="0.25">
      <c r="A60" s="8" t="s">
        <v>83</v>
      </c>
      <c r="B60" s="13" t="s">
        <v>84</v>
      </c>
      <c r="C60" s="9" t="s">
        <v>11</v>
      </c>
      <c r="D60" s="17">
        <v>20</v>
      </c>
      <c r="E60" s="9">
        <v>3299</v>
      </c>
      <c r="F60" s="26" t="s">
        <v>85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20</v>
      </c>
      <c r="E61" s="23"/>
      <c r="F61" s="25"/>
    </row>
    <row r="62" spans="1:6" x14ac:dyDescent="0.25">
      <c r="A62" s="8" t="s">
        <v>86</v>
      </c>
      <c r="B62" s="13" t="s">
        <v>87</v>
      </c>
      <c r="C62" s="9" t="s">
        <v>68</v>
      </c>
      <c r="D62" s="17">
        <v>17.899999999999999</v>
      </c>
      <c r="E62" s="9">
        <v>4241</v>
      </c>
      <c r="F62" s="26" t="s">
        <v>126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17.899999999999999</v>
      </c>
      <c r="E63" s="23"/>
      <c r="F63" s="25"/>
    </row>
    <row r="64" spans="1:6" x14ac:dyDescent="0.25">
      <c r="A64" s="8" t="s">
        <v>88</v>
      </c>
      <c r="B64" s="13" t="s">
        <v>89</v>
      </c>
      <c r="C64" s="9" t="s">
        <v>11</v>
      </c>
      <c r="D64" s="17">
        <v>17.13</v>
      </c>
      <c r="E64" s="9">
        <v>4241</v>
      </c>
      <c r="F64" s="26" t="s">
        <v>126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17.13</v>
      </c>
      <c r="E65" s="23"/>
      <c r="F65" s="25"/>
    </row>
    <row r="66" spans="1:6" x14ac:dyDescent="0.25">
      <c r="A66" s="8" t="s">
        <v>90</v>
      </c>
      <c r="B66" s="13" t="s">
        <v>91</v>
      </c>
      <c r="C66" s="9" t="s">
        <v>92</v>
      </c>
      <c r="D66" s="17">
        <v>59.78</v>
      </c>
      <c r="E66" s="9">
        <v>3221</v>
      </c>
      <c r="F66" s="26" t="s">
        <v>26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59.78</v>
      </c>
      <c r="E67" s="23"/>
      <c r="F67" s="25"/>
    </row>
    <row r="68" spans="1:6" x14ac:dyDescent="0.25">
      <c r="A68" s="8" t="s">
        <v>93</v>
      </c>
      <c r="B68" s="13" t="s">
        <v>94</v>
      </c>
      <c r="C68" s="9" t="s">
        <v>11</v>
      </c>
      <c r="D68" s="17">
        <v>70</v>
      </c>
      <c r="E68" s="9">
        <v>3221</v>
      </c>
      <c r="F68" s="26" t="s">
        <v>26</v>
      </c>
    </row>
    <row r="69" spans="1:6" x14ac:dyDescent="0.25">
      <c r="A69" s="8"/>
      <c r="B69" s="13"/>
      <c r="C69" s="9"/>
      <c r="D69" s="17">
        <v>6.88</v>
      </c>
      <c r="E69" s="9">
        <v>3231</v>
      </c>
      <c r="F69" s="27" t="s">
        <v>22</v>
      </c>
    </row>
    <row r="70" spans="1:6" ht="27" customHeight="1" thickBot="1" x14ac:dyDescent="0.3">
      <c r="A70" s="21" t="s">
        <v>13</v>
      </c>
      <c r="B70" s="22"/>
      <c r="C70" s="23"/>
      <c r="D70" s="24">
        <f>SUM(D68:D69)</f>
        <v>76.88</v>
      </c>
      <c r="E70" s="23"/>
      <c r="F70" s="25"/>
    </row>
    <row r="71" spans="1:6" x14ac:dyDescent="0.25">
      <c r="A71" s="8" t="s">
        <v>95</v>
      </c>
      <c r="B71" s="13" t="s">
        <v>96</v>
      </c>
      <c r="C71" s="9" t="s">
        <v>97</v>
      </c>
      <c r="D71" s="17">
        <v>51.7</v>
      </c>
      <c r="E71" s="9">
        <v>3221</v>
      </c>
      <c r="F71" s="26" t="s">
        <v>26</v>
      </c>
    </row>
    <row r="72" spans="1:6" x14ac:dyDescent="0.25">
      <c r="A72" s="8"/>
      <c r="B72" s="13"/>
      <c r="C72" s="9"/>
      <c r="D72" s="17">
        <v>89.59</v>
      </c>
      <c r="E72" s="9">
        <v>3235</v>
      </c>
      <c r="F72" s="27" t="s">
        <v>19</v>
      </c>
    </row>
    <row r="73" spans="1:6" ht="27" customHeight="1" thickBot="1" x14ac:dyDescent="0.3">
      <c r="A73" s="21" t="s">
        <v>13</v>
      </c>
      <c r="B73" s="22"/>
      <c r="C73" s="23"/>
      <c r="D73" s="24">
        <f>SUM(D71:D72)</f>
        <v>141.29000000000002</v>
      </c>
      <c r="E73" s="23"/>
      <c r="F73" s="25"/>
    </row>
    <row r="74" spans="1:6" x14ac:dyDescent="0.25">
      <c r="A74" s="8" t="s">
        <v>98</v>
      </c>
      <c r="B74" s="13" t="s">
        <v>99</v>
      </c>
      <c r="C74" s="9" t="s">
        <v>100</v>
      </c>
      <c r="D74" s="17">
        <v>193.56</v>
      </c>
      <c r="E74" s="9">
        <v>3232</v>
      </c>
      <c r="F74" s="26" t="s">
        <v>49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193.56</v>
      </c>
      <c r="E75" s="23"/>
      <c r="F75" s="25"/>
    </row>
    <row r="76" spans="1:6" x14ac:dyDescent="0.25">
      <c r="A76" s="8" t="s">
        <v>101</v>
      </c>
      <c r="B76" s="13" t="s">
        <v>102</v>
      </c>
      <c r="C76" s="9" t="s">
        <v>11</v>
      </c>
      <c r="D76" s="17">
        <v>108.23</v>
      </c>
      <c r="E76" s="9">
        <v>3221</v>
      </c>
      <c r="F76" s="26" t="s">
        <v>26</v>
      </c>
    </row>
    <row r="77" spans="1:6" ht="27" customHeight="1" thickBot="1" x14ac:dyDescent="0.3">
      <c r="A77" s="21" t="s">
        <v>13</v>
      </c>
      <c r="B77" s="22"/>
      <c r="C77" s="23"/>
      <c r="D77" s="24">
        <f>SUM(D76:D76)</f>
        <v>108.23</v>
      </c>
      <c r="E77" s="23"/>
      <c r="F77" s="25"/>
    </row>
    <row r="78" spans="1:6" x14ac:dyDescent="0.25">
      <c r="A78" s="8" t="s">
        <v>103</v>
      </c>
      <c r="B78" s="13" t="s">
        <v>104</v>
      </c>
      <c r="C78" s="9" t="s">
        <v>11</v>
      </c>
      <c r="D78" s="17">
        <v>7.89</v>
      </c>
      <c r="E78" s="9">
        <v>3222</v>
      </c>
      <c r="F78" s="26" t="s">
        <v>127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7.89</v>
      </c>
      <c r="E79" s="23"/>
      <c r="F79" s="25"/>
    </row>
    <row r="80" spans="1:6" x14ac:dyDescent="0.25">
      <c r="A80" s="8" t="s">
        <v>105</v>
      </c>
      <c r="B80" s="13" t="s">
        <v>106</v>
      </c>
      <c r="C80" s="9" t="s">
        <v>11</v>
      </c>
      <c r="D80" s="17">
        <v>9465.67</v>
      </c>
      <c r="E80" s="9">
        <v>3223</v>
      </c>
      <c r="F80" s="26" t="s">
        <v>62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9465.67</v>
      </c>
      <c r="E81" s="23"/>
      <c r="F81" s="25"/>
    </row>
    <row r="82" spans="1:6" x14ac:dyDescent="0.25">
      <c r="A82" s="8" t="s">
        <v>107</v>
      </c>
      <c r="B82" s="13" t="s">
        <v>108</v>
      </c>
      <c r="C82" s="9" t="s">
        <v>109</v>
      </c>
      <c r="D82" s="17">
        <v>533.25</v>
      </c>
      <c r="E82" s="9">
        <v>3221</v>
      </c>
      <c r="F82" s="26" t="s">
        <v>26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533.25</v>
      </c>
      <c r="E83" s="23"/>
      <c r="F83" s="25"/>
    </row>
    <row r="84" spans="1:6" x14ac:dyDescent="0.25">
      <c r="A84" s="8" t="s">
        <v>110</v>
      </c>
      <c r="B84" s="13" t="s">
        <v>111</v>
      </c>
      <c r="C84" s="9" t="s">
        <v>112</v>
      </c>
      <c r="D84" s="17">
        <v>49.6</v>
      </c>
      <c r="E84" s="9">
        <v>3234</v>
      </c>
      <c r="F84" s="26" t="s">
        <v>32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49.6</v>
      </c>
      <c r="E85" s="23"/>
      <c r="F85" s="25"/>
    </row>
    <row r="86" spans="1:6" x14ac:dyDescent="0.25">
      <c r="A86" s="8" t="s">
        <v>113</v>
      </c>
      <c r="B86" s="13" t="s">
        <v>114</v>
      </c>
      <c r="C86" s="9" t="s">
        <v>11</v>
      </c>
      <c r="D86" s="17">
        <v>50</v>
      </c>
      <c r="E86" s="9">
        <v>3224</v>
      </c>
      <c r="F86" s="26" t="s">
        <v>12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50</v>
      </c>
      <c r="E87" s="23"/>
      <c r="F87" s="25"/>
    </row>
    <row r="88" spans="1:6" x14ac:dyDescent="0.25">
      <c r="A88" s="8" t="s">
        <v>115</v>
      </c>
      <c r="B88" s="13" t="s">
        <v>116</v>
      </c>
      <c r="C88" s="9" t="s">
        <v>117</v>
      </c>
      <c r="D88" s="17">
        <v>152.93</v>
      </c>
      <c r="E88" s="9">
        <v>3224</v>
      </c>
      <c r="F88" s="26" t="s">
        <v>12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152.93</v>
      </c>
      <c r="E89" s="23"/>
      <c r="F89" s="25"/>
    </row>
    <row r="90" spans="1:6" x14ac:dyDescent="0.25">
      <c r="A90" s="8" t="s">
        <v>118</v>
      </c>
      <c r="B90" s="13" t="s">
        <v>119</v>
      </c>
      <c r="C90" s="9" t="s">
        <v>120</v>
      </c>
      <c r="D90" s="17">
        <v>9.48</v>
      </c>
      <c r="E90" s="9">
        <v>3224</v>
      </c>
      <c r="F90" s="26" t="s">
        <v>12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9.48</v>
      </c>
      <c r="E91" s="23"/>
      <c r="F91" s="25"/>
    </row>
    <row r="92" spans="1:6" ht="20.100000000000001" customHeight="1" x14ac:dyDescent="0.25">
      <c r="A92" s="8"/>
      <c r="B92" s="13"/>
      <c r="C92" s="9"/>
      <c r="D92" s="17">
        <v>106.58</v>
      </c>
      <c r="E92" s="9">
        <v>3113</v>
      </c>
      <c r="F92" s="27" t="s">
        <v>132</v>
      </c>
    </row>
    <row r="93" spans="1:6" ht="20.100000000000001" customHeight="1" x14ac:dyDescent="0.25">
      <c r="A93" s="8"/>
      <c r="B93" s="13"/>
      <c r="C93" s="9"/>
      <c r="D93" s="17">
        <v>96139.79</v>
      </c>
      <c r="E93" s="9">
        <v>3111</v>
      </c>
      <c r="F93" s="27" t="s">
        <v>133</v>
      </c>
    </row>
    <row r="94" spans="1:6" ht="20.100000000000001" customHeight="1" x14ac:dyDescent="0.25">
      <c r="A94" s="8"/>
      <c r="B94" s="13"/>
      <c r="C94" s="9"/>
      <c r="D94" s="17">
        <v>15262.2</v>
      </c>
      <c r="E94" s="9">
        <v>3132</v>
      </c>
      <c r="F94" s="27" t="s">
        <v>134</v>
      </c>
    </row>
    <row r="95" spans="1:6" ht="33.75" customHeight="1" x14ac:dyDescent="0.25">
      <c r="A95" s="8"/>
      <c r="B95" s="13"/>
      <c r="C95" s="9"/>
      <c r="D95" s="17">
        <v>6645.25</v>
      </c>
      <c r="E95" s="9">
        <v>3121</v>
      </c>
      <c r="F95" s="33" t="s">
        <v>135</v>
      </c>
    </row>
    <row r="96" spans="1:6" ht="32.25" customHeight="1" x14ac:dyDescent="0.25">
      <c r="A96" s="8"/>
      <c r="B96" s="13"/>
      <c r="C96" s="9"/>
      <c r="D96" s="17">
        <v>441.44</v>
      </c>
      <c r="E96" s="9">
        <v>3121</v>
      </c>
      <c r="F96" s="33" t="s">
        <v>136</v>
      </c>
    </row>
    <row r="97" spans="1:6" ht="28.5" customHeight="1" x14ac:dyDescent="0.25">
      <c r="A97" s="8"/>
      <c r="B97" s="13"/>
      <c r="C97" s="9"/>
      <c r="D97" s="17">
        <v>14131.42</v>
      </c>
      <c r="E97" s="9">
        <v>3111</v>
      </c>
      <c r="F97" s="33" t="s">
        <v>131</v>
      </c>
    </row>
    <row r="98" spans="1:6" ht="27.75" customHeight="1" x14ac:dyDescent="0.25">
      <c r="A98" s="8"/>
      <c r="B98" s="13"/>
      <c r="C98" s="9"/>
      <c r="D98" s="17">
        <v>2447.8000000000002</v>
      </c>
      <c r="E98" s="9">
        <v>3162</v>
      </c>
      <c r="F98" s="27" t="s">
        <v>138</v>
      </c>
    </row>
    <row r="99" spans="1:6" ht="20.100000000000001" customHeight="1" x14ac:dyDescent="0.25">
      <c r="A99" s="8"/>
      <c r="B99" s="13"/>
      <c r="C99" s="9"/>
      <c r="D99" s="17">
        <v>933</v>
      </c>
      <c r="E99" s="9">
        <v>3211</v>
      </c>
      <c r="F99" s="27" t="s">
        <v>78</v>
      </c>
    </row>
    <row r="100" spans="1:6" ht="20.100000000000001" customHeight="1" x14ac:dyDescent="0.25">
      <c r="A100" s="8"/>
      <c r="B100" s="13"/>
      <c r="C100" s="9"/>
      <c r="D100" s="17">
        <v>1935</v>
      </c>
      <c r="E100" s="9">
        <v>3213</v>
      </c>
      <c r="F100" s="27" t="s">
        <v>137</v>
      </c>
    </row>
    <row r="101" spans="1:6" ht="20.100000000000001" customHeight="1" x14ac:dyDescent="0.25">
      <c r="A101" s="8"/>
      <c r="B101" s="13"/>
      <c r="C101" s="9"/>
      <c r="D101" s="17">
        <v>2288.98</v>
      </c>
      <c r="E101" s="9">
        <v>3212</v>
      </c>
      <c r="F101" s="27" t="s">
        <v>43</v>
      </c>
    </row>
    <row r="102" spans="1:6" ht="20.100000000000001" customHeight="1" x14ac:dyDescent="0.25">
      <c r="A102" s="8"/>
      <c r="B102" s="13"/>
      <c r="C102" s="9"/>
      <c r="D102" s="17">
        <v>14.4</v>
      </c>
      <c r="E102" s="9">
        <v>3221</v>
      </c>
      <c r="F102" s="27" t="s">
        <v>26</v>
      </c>
    </row>
    <row r="103" spans="1:6" ht="20.100000000000001" customHeight="1" x14ac:dyDescent="0.25">
      <c r="A103" s="8"/>
      <c r="B103" s="13"/>
      <c r="C103" s="9"/>
      <c r="D103" s="17">
        <v>44.28</v>
      </c>
      <c r="E103" s="9">
        <v>3237</v>
      </c>
      <c r="F103" s="27" t="s">
        <v>121</v>
      </c>
    </row>
    <row r="104" spans="1:6" ht="20.100000000000001" customHeight="1" x14ac:dyDescent="0.25">
      <c r="A104" s="8"/>
      <c r="B104" s="13"/>
      <c r="C104" s="9"/>
      <c r="D104" s="17">
        <v>308.95</v>
      </c>
      <c r="E104" s="9">
        <v>3291</v>
      </c>
      <c r="F104" s="27" t="s">
        <v>122</v>
      </c>
    </row>
    <row r="105" spans="1:6" ht="20.100000000000001" customHeight="1" x14ac:dyDescent="0.25">
      <c r="A105" s="8"/>
      <c r="B105" s="13"/>
      <c r="C105" s="9"/>
      <c r="D105" s="17">
        <v>6477.18</v>
      </c>
      <c r="E105" s="9">
        <v>3296</v>
      </c>
      <c r="F105" s="27" t="s">
        <v>123</v>
      </c>
    </row>
    <row r="106" spans="1:6" ht="20.100000000000001" customHeight="1" x14ac:dyDescent="0.25">
      <c r="A106" s="8" t="s">
        <v>128</v>
      </c>
      <c r="B106" s="13" t="s">
        <v>129</v>
      </c>
      <c r="C106" s="9" t="s">
        <v>68</v>
      </c>
      <c r="D106" s="17">
        <v>22.24</v>
      </c>
      <c r="E106" s="9">
        <v>3431</v>
      </c>
      <c r="F106" s="27" t="s">
        <v>124</v>
      </c>
    </row>
    <row r="107" spans="1:6" ht="20.100000000000001" customHeight="1" x14ac:dyDescent="0.25">
      <c r="A107" s="8"/>
      <c r="B107" s="13"/>
      <c r="C107" s="9"/>
      <c r="D107" s="17">
        <v>6923.42</v>
      </c>
      <c r="E107" s="9">
        <v>3433</v>
      </c>
      <c r="F107" s="27" t="s">
        <v>130</v>
      </c>
    </row>
    <row r="108" spans="1:6" ht="21" customHeight="1" thickBot="1" x14ac:dyDescent="0.3">
      <c r="A108" s="21" t="s">
        <v>13</v>
      </c>
      <c r="B108" s="22"/>
      <c r="C108" s="23"/>
      <c r="D108" s="24">
        <f>SUM(D92:D107)</f>
        <v>154121.93</v>
      </c>
      <c r="E108" s="23"/>
      <c r="F108" s="25"/>
    </row>
    <row r="109" spans="1:6" ht="15.75" thickBot="1" x14ac:dyDescent="0.3">
      <c r="A109" s="28" t="s">
        <v>125</v>
      </c>
      <c r="B109" s="29"/>
      <c r="C109" s="30"/>
      <c r="D109" s="31">
        <f>D8+D10+D12+D14+D16+D18+D20+D22+D24+D26+D28+D30+D32+D34+D36+D39+D41+D43+D45+D47+D49+D51+D53+D55+D57+D59+D61+D63+D65+D67+D70+D73+D75+D77+D79+D81+D83+D85+D87+D89+D91+D108</f>
        <v>190629.96</v>
      </c>
      <c r="E109" s="30"/>
      <c r="F109" s="32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</row>
    <row r="3991" spans="1:6" x14ac:dyDescent="0.25">
      <c r="A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2024-04-18T08:36:07Z</dcterms:modified>
</cp:coreProperties>
</file>